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.shulzhevskaya\Desktop\Отправлено в мантеру\5542 Бассейн Богатырь\"/>
    </mc:Choice>
  </mc:AlternateContent>
  <xr:revisionPtr revIDLastSave="0" documentId="8_{0F0A032C-3173-4583-9784-65CDEC6EA40C}" xr6:coauthVersionLast="36" xr6:coauthVersionMax="36" xr10:uidLastSave="{00000000-0000-0000-0000-000000000000}"/>
  <bookViews>
    <workbookView xWindow="0" yWindow="0" windowWidth="24075" windowHeight="12795" xr2:uid="{00000000-000D-0000-FFFF-FFFF00000000}"/>
  </bookViews>
  <sheets>
    <sheet name="ремонт уличного бассейна ГК Бог" sheetId="1" r:id="rId1"/>
  </sheets>
  <definedNames>
    <definedName name="_xlnm.Print_Titles" localSheetId="0">'ремонт уличного бассейна ГК Бог'!$5:$5</definedName>
    <definedName name="_xlnm.Print_Area" localSheetId="0">'ремонт уличного бассейна ГК Бог'!$A$1:$H$184</definedName>
  </definedNames>
  <calcPr calcId="191029"/>
</workbook>
</file>

<file path=xl/calcChain.xml><?xml version="1.0" encoding="utf-8"?>
<calcChain xmlns="http://schemas.openxmlformats.org/spreadsheetml/2006/main">
  <c r="A178" i="1" l="1"/>
  <c r="A177" i="1"/>
  <c r="A176" i="1"/>
  <c r="A175" i="1"/>
  <c r="A174" i="1"/>
  <c r="A172" i="1"/>
  <c r="A171" i="1"/>
  <c r="A170" i="1"/>
  <c r="A169" i="1"/>
  <c r="A168" i="1"/>
  <c r="A167" i="1"/>
  <c r="A166" i="1"/>
  <c r="A164" i="1"/>
  <c r="A163" i="1"/>
  <c r="A162" i="1"/>
  <c r="A161" i="1"/>
  <c r="A159" i="1"/>
  <c r="A158" i="1"/>
  <c r="A157" i="1"/>
  <c r="A156" i="1"/>
  <c r="A155" i="1"/>
  <c r="A153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7" i="1"/>
  <c r="A106" i="1"/>
  <c r="A105" i="1"/>
  <c r="A104" i="1"/>
  <c r="A102" i="1"/>
  <c r="A101" i="1"/>
  <c r="A100" i="1"/>
  <c r="A99" i="1"/>
  <c r="A98" i="1"/>
  <c r="A97" i="1"/>
  <c r="A96" i="1"/>
  <c r="A95" i="1"/>
  <c r="A94" i="1"/>
  <c r="A93" i="1"/>
  <c r="A91" i="1"/>
  <c r="A90" i="1"/>
  <c r="A89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8" i="1"/>
  <c r="A27" i="1"/>
  <c r="A26" i="1"/>
  <c r="A25" i="1"/>
  <c r="A24" i="1"/>
  <c r="A23" i="1"/>
  <c r="A22" i="1"/>
  <c r="A21" i="1"/>
  <c r="A20" i="1"/>
  <c r="A19" i="1"/>
  <c r="A18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<sst xmlns="http://schemas.openxmlformats.org/spreadsheetml/2006/main" count="824" uniqueCount="387">
  <si>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</si>
  <si>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</si>
  <si>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</si>
  <si>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</si>
  <si>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</si>
  <si>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</si>
  <si>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</si>
  <si>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</si>
  <si>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Демонтажные работы</t>
  </si>
  <si>
    <t>1</t>
  </si>
  <si>
    <t>Разборка покрытий полов: из керамических плиток</t>
  </si>
  <si>
    <t>100 м2</t>
  </si>
  <si>
    <t xml:space="preserve">751 / 100 </t>
  </si>
  <si>
    <t xml:space="preserve">1 </t>
  </si>
  <si>
    <t>2</t>
  </si>
  <si>
    <t>Разборка облицовки стен: из керамических глазурованных плиток</t>
  </si>
  <si>
    <t xml:space="preserve">94,87 / 100 </t>
  </si>
  <si>
    <t>3</t>
  </si>
  <si>
    <t>Разборка покрытий полов: цементных толщиной 150 мм (очистка от стяжки дно бассейна, стены бассейна, дно и стены переливного лотка 845,87 м2+ вскрытие трещин 3% = 25,4 м2 + очистка от бетона стержней арматуры 5% = 45,3 м2 )</t>
  </si>
  <si>
    <t xml:space="preserve">(845,87+25,4+45,3) / 100 </t>
  </si>
  <si>
    <t>4</t>
  </si>
  <si>
    <t>Добавлять или исключать на каждые 5 мм изменения толщины покрытия к расценке 57-2-4</t>
  </si>
  <si>
    <t xml:space="preserve">(-(845,87+25,4+45,3)) / 100 </t>
  </si>
  <si>
    <t>5</t>
  </si>
  <si>
    <t>ДЕМОНТАЖ лестниц прямолинейных и криволинейных, пожарных с ограждением</t>
  </si>
  <si>
    <t>т</t>
  </si>
  <si>
    <t xml:space="preserve"> </t>
  </si>
  <si>
    <t>6</t>
  </si>
  <si>
    <t>Очистка поверхности щетками (очистка арматуры от ржавщины)</t>
  </si>
  <si>
    <t>м2</t>
  </si>
  <si>
    <t>7</t>
  </si>
  <si>
    <t>Погрузка при автомобильных перевозках мусора строительного с погрузкой вручную</t>
  </si>
  <si>
    <t>1 т груза</t>
  </si>
  <si>
    <t xml:space="preserve">39,052+4,184+302,4681-201,6454 </t>
  </si>
  <si>
    <t>8</t>
  </si>
  <si>
    <t>Перевозка грузов I класса автомобилями-самосвалами грузоподъемностью 10 т работающих вне карьера на расстояние до 200 км</t>
  </si>
  <si>
    <t>9</t>
  </si>
  <si>
    <t>Свыше 200 км добавлять на каждый последующий 1 км</t>
  </si>
  <si>
    <t>Раздел 2. Общестроительные работы</t>
  </si>
  <si>
    <t>Ремонт бетонного основания бассейна</t>
  </si>
  <si>
    <t>10</t>
  </si>
  <si>
    <t>Антикоррозийное покрытие арматуры однокомпонентным цементным составом (1% от общей площади бассейна)</t>
  </si>
  <si>
    <t xml:space="preserve">8,45 / 100 </t>
  </si>
  <si>
    <t>11</t>
  </si>
  <si>
    <t>Антикоррозионный состав на цементной основе Mapei Mapefer 1K (расход  1,5кг/м2 в 1 слой)</t>
  </si>
  <si>
    <t>кг</t>
  </si>
  <si>
    <t xml:space="preserve">8,45*1,5*2 </t>
  </si>
  <si>
    <t>12</t>
  </si>
  <si>
    <t>Обеспыливание поверхности</t>
  </si>
  <si>
    <t>13</t>
  </si>
  <si>
    <t>Разделка швов футеровки эпоксидной замазкой при укладке: плитки кислотоупорной керамической, глубина заполнения швов 15 мм ПРИМ заливка щелей клеем</t>
  </si>
  <si>
    <t>14</t>
  </si>
  <si>
    <t>Двухкомпонентный эпоксидный клей Eporip (расход 1,0-2,0 кг/м?)</t>
  </si>
  <si>
    <t xml:space="preserve">25,37*2 </t>
  </si>
  <si>
    <t>15</t>
  </si>
  <si>
    <t>Посыпка мастичного или лакокрасочного лицевого слоя кварцевым песком</t>
  </si>
  <si>
    <t>16</t>
  </si>
  <si>
    <t>Песок кварцевый Quartz sand 0,7-1,2 мм</t>
  </si>
  <si>
    <t>17</t>
  </si>
  <si>
    <t>Восстановление разрушенной части поверхности толщиной слоя 10 мм бетонных и железобетонных конструкций</t>
  </si>
  <si>
    <t>18</t>
  </si>
  <si>
    <t>Добавлять или исключать на каждые 5 мм изменения толщины к расценке 53-27-3</t>
  </si>
  <si>
    <t>19</t>
  </si>
  <si>
    <t>Ремонтная смесь Mapegrout 430 (расход  17 кг/м2/ при толщине 1 см)</t>
  </si>
  <si>
    <t xml:space="preserve">17*42,29*5 </t>
  </si>
  <si>
    <t>20</t>
  </si>
  <si>
    <t>Добавка Mapecure SRA (расход 0,25-0,5% от всего веса смеси)</t>
  </si>
  <si>
    <t xml:space="preserve">3594,65*0,5% </t>
  </si>
  <si>
    <t>Вертикальные стены, ступени, дно бассейна</t>
  </si>
  <si>
    <t>21</t>
  </si>
  <si>
    <t>Гидроструйная очистка бетонных поверхностей (согласно п.5.1 Руководства по ремонту и защите конструкций гидротехнических сооружений материалами MAPEI стр.33)</t>
  </si>
  <si>
    <t>22</t>
  </si>
  <si>
    <t>Сплошное выравнивание внутренних поверхностей (однослойное оштукатуривание) из сухих растворных смесей толщиной до 10 мм: стен  ПРИМ (выравнивание стен)</t>
  </si>
  <si>
    <t xml:space="preserve">551,95 / 100 </t>
  </si>
  <si>
    <t>23</t>
  </si>
  <si>
    <t>Сплошное выравнивание внутренних поверхностей (однослойное оштукатуривание) из сухих растворных смесей на каждый 1 мм изменения толщины слоя добавлять или исключать к расценке: 15-02-019-03</t>
  </si>
  <si>
    <t>24</t>
  </si>
  <si>
    <t>ПЛАСТИФИКАТОР ЛАТЕКСНЫЙ ДЛЯ РАСТВОРОВ MAPEI PLANICRETE (расход на штукатурку 70г/м2/мм / расход на адгезивный слой 200-300г/м2)</t>
  </si>
  <si>
    <t xml:space="preserve">0,07*551,95*30 </t>
  </si>
  <si>
    <t>25</t>
  </si>
  <si>
    <t>Штукатурная смесь Mapei Topcem Pronto (расход 18-20 кг/м2/см)</t>
  </si>
  <si>
    <t xml:space="preserve">20*551,95*3 </t>
  </si>
  <si>
    <t>26</t>
  </si>
  <si>
    <t>Герметизация термоуплотнительной лентой  ПРИМ устройство демпферной ленты</t>
  </si>
  <si>
    <t>100 м</t>
  </si>
  <si>
    <t xml:space="preserve">167,17 / 100 </t>
  </si>
  <si>
    <t>27</t>
  </si>
  <si>
    <t>Демпферная лента, Energofloor</t>
  </si>
  <si>
    <t>м</t>
  </si>
  <si>
    <t>28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</si>
  <si>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</si>
  <si>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 xml:space="preserve">199,05 / 100 </t>
  </si>
  <si>
    <t>29</t>
  </si>
  <si>
    <t>30</t>
  </si>
  <si>
    <t xml:space="preserve">0,07*199,05*30 </t>
  </si>
  <si>
    <t>31</t>
  </si>
  <si>
    <t>Штукатурная смесь Mapei Nivoplan Plus (расход на 1 см толщины - 16 кг/м?).</t>
  </si>
  <si>
    <t xml:space="preserve">16*199,05*3 </t>
  </si>
  <si>
    <t>32</t>
  </si>
  <si>
    <t xml:space="preserve">572,37 / 100 </t>
  </si>
  <si>
    <t>33</t>
  </si>
  <si>
    <t>Прорезиненная гидроизоляционная лента для швов MapeBand</t>
  </si>
  <si>
    <t>34</t>
  </si>
  <si>
    <t>Сплошное выравнивание внутренних поверхностей (однослойное оштукатуривание) из сухих растворных смесей толщиной до 10 мм: стен  (в 2 слоя по 2 мм)</t>
  </si>
  <si>
    <t>35</t>
  </si>
  <si>
    <t>Эластичная двухкомпонентная цементная гидроизоляция Mapelastic, комплект 32 кг (расход 1,7 -2,2кг/м? на 1 мм толщины.)</t>
  </si>
  <si>
    <t xml:space="preserve">2,2*751*4 </t>
  </si>
  <si>
    <t>36</t>
  </si>
  <si>
    <t>Наклеивание сетки штукатурной стеклотканевой по готовому основанию</t>
  </si>
  <si>
    <t>37</t>
  </si>
  <si>
    <t>Сетка армирующая Mapei Mapenet 150, рулон 50 м.п., из стекловолокна</t>
  </si>
  <si>
    <t xml:space="preserve">751*1,1 </t>
  </si>
  <si>
    <t>38</t>
  </si>
  <si>
    <t>Гидравлическое испытание аппарата или сосуда горизонтального или вертикального, работающего без давления, вместимость: свыше 25 до 50 м3 ПРИМ испытание на утечку воды после нанесения гидроизоляции</t>
  </si>
  <si>
    <t>шт</t>
  </si>
  <si>
    <t>Раздел 3. Отделочные работы</t>
  </si>
  <si>
    <t>Укладка мозаики и панно</t>
  </si>
  <si>
    <t>39</t>
  </si>
  <si>
    <t>Наружная облицовка по бетонной поверхности коврами из мелких керамических плиток на полимерцементной мастике: стен</t>
  </si>
  <si>
    <t>40</t>
  </si>
  <si>
    <t>Высококачественный белый цементный клей  Mapei  ADESILEX P10 (расход  2 кг/м2)</t>
  </si>
  <si>
    <t xml:space="preserve">751*2 </t>
  </si>
  <si>
    <t>41</t>
  </si>
  <si>
    <t>Латексная добавка для придания эластичности клеям на цементной основе  Mapei  isolastic (расход  2 кг/м2)</t>
  </si>
  <si>
    <t>42</t>
  </si>
  <si>
    <t>Mapei Затирочная смесь Ultracolor Plus №100 Белый (мешок 5 кг.) расход 3.8 кг/кв.м</t>
  </si>
  <si>
    <t xml:space="preserve">751*3,8 </t>
  </si>
  <si>
    <t>43</t>
  </si>
  <si>
    <t>Мозайка цвет синий</t>
  </si>
  <si>
    <t>44</t>
  </si>
  <si>
    <t>Мозайка цвет цвет Vidrepur 1607200 31x4см</t>
  </si>
  <si>
    <t>45</t>
  </si>
  <si>
    <t>Укладка на дне бассейна панно с подрезкой по котуру "Черепаха А" с тенью 20*20 (1,648*1,3м)</t>
  </si>
  <si>
    <t>46</t>
  </si>
  <si>
    <t>Укладка на дне бассейна панно с подрезкой по котуру "Две рыбки"  20*20 (1,5*1,5м)</t>
  </si>
  <si>
    <t>47</t>
  </si>
  <si>
    <t>Укладка на дне бассейна панно с подрезкой по котуру "Морская звезда"  10*10 (1,2*1,0м)</t>
  </si>
  <si>
    <t>48</t>
  </si>
  <si>
    <t>Укладка на дне бассейна панно с подрезкой по котуру "Морская звезда"  10*10 (0,6*0,5м)</t>
  </si>
  <si>
    <t>49</t>
  </si>
  <si>
    <t>Укладка на дне бассейна панно с подрезкой по котуру "Морская звезда"  10*10 (1,604*1,516м)</t>
  </si>
  <si>
    <t>50</t>
  </si>
  <si>
    <t>Укладка на дне бассейна панно с подрезкой по котуру "Большой дельфин с тенью"  20*20 (4,5*4,7м)</t>
  </si>
  <si>
    <t>51</t>
  </si>
  <si>
    <t>Укладка на дне бассейна панно "Дельфин с тенью"  20*20 (5,0*2,7м)</t>
  </si>
  <si>
    <t>52</t>
  </si>
  <si>
    <t>Нанесение водно-дисперсионной грунтовки на поверхности: пористые (камень, кирпич, бетон и т.д.) ПРИМ Грунтовка  поверхности  Primer FD расширительных швов по всему бассейну перед нанесением силиконовым герметиком MAPESIL AC</t>
  </si>
  <si>
    <t xml:space="preserve">(572,37*0,02) / 100 </t>
  </si>
  <si>
    <t>53</t>
  </si>
  <si>
    <t>Грунтовка Primer FD (расход 100-300 г/см2. 3-9 г/м (шов размером 1х1 см)</t>
  </si>
  <si>
    <t>54</t>
  </si>
  <si>
    <t>Гидроизоляция полиуретановым герметиком без уплотнения пенополиэтиленовым прокладочным шнуром: горизонтальных швов ПРИМ  расширительные швов бассейна  во всех углах, стыках и в местах изменения высоты пола силиконовым герметиком MAPESIL AC</t>
  </si>
  <si>
    <t>55</t>
  </si>
  <si>
    <t>Силиконовый герметик MAPESIL AC (расход при шве 5*5мм/ 12 м.п на 1 тубу, туба 310 мл)</t>
  </si>
  <si>
    <t>56</t>
  </si>
  <si>
    <t>Нанесение водно-дисперсионной грунтовки на поверхности: пористые (камень, кирпич, бетон и т.д.)  ПРИМ Грунтовка  поверхности Primer FD шва между керамической плиткой паллубы бассейна  и  мозайкой перед  переливным лотком до нанесения силиконового герметика MAPESIL AC</t>
  </si>
  <si>
    <t xml:space="preserve">(120*0,02) / 100 </t>
  </si>
  <si>
    <t>57</t>
  </si>
  <si>
    <t>58</t>
  </si>
  <si>
    <t>Гидроизоляция полиуретановым герметиком без уплотнения пенополиэтиленовым прокладочным шнуром: горизонтальных швов ПРИМ Герметизация  шва между керамической плиткой палубы бассейна  и  мозаикой перед  переливным лотком силиконовым герметиком MAPESIL AC</t>
  </si>
  <si>
    <t xml:space="preserve">120 / 100 </t>
  </si>
  <si>
    <t>59</t>
  </si>
  <si>
    <t>Переливной лоток бассейна</t>
  </si>
  <si>
    <t>60</t>
  </si>
  <si>
    <t>61</t>
  </si>
  <si>
    <t>62</t>
  </si>
  <si>
    <t xml:space="preserve">0,07*94,87*30 </t>
  </si>
  <si>
    <t>63</t>
  </si>
  <si>
    <t xml:space="preserve">16*94,87*3 </t>
  </si>
  <si>
    <t>64</t>
  </si>
  <si>
    <t xml:space="preserve">254,9 / 100 </t>
  </si>
  <si>
    <t>65</t>
  </si>
  <si>
    <t>66</t>
  </si>
  <si>
    <t>67</t>
  </si>
  <si>
    <t xml:space="preserve">2,2*94,87*4 </t>
  </si>
  <si>
    <t>68</t>
  </si>
  <si>
    <t>69</t>
  </si>
  <si>
    <t xml:space="preserve">94,87*1,1 </t>
  </si>
  <si>
    <t>70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</si>
  <si>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</si>
  <si>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71</t>
  </si>
  <si>
    <t>Керамическая плитка Kerama Marazzi Аджанта 8063 30x20см цвет белый для переливного лотка (+ 20% с учетом подрезки)</t>
  </si>
  <si>
    <t>72</t>
  </si>
  <si>
    <t xml:space="preserve">94,87*2 </t>
  </si>
  <si>
    <t>73</t>
  </si>
  <si>
    <t>74</t>
  </si>
  <si>
    <t xml:space="preserve">94,87*3,8 </t>
  </si>
  <si>
    <t>Раздел 4. Подсветка бассейна</t>
  </si>
  <si>
    <t>демонтажные работы</t>
  </si>
  <si>
    <t>75</t>
  </si>
  <si>
    <t>Коробка с зажимами, устанавливаемая на конструкции на стене или колонне, для кабелей или проводов сечением: до 10 мм2, с количеством зажимов до 4 ДЕМОНТАЖ</t>
  </si>
  <si>
    <t>76</t>
  </si>
  <si>
    <t>Ящик с понижающим трансформатором ПРИМ ДЕМОНТАЖ трансформаторов для светильников</t>
  </si>
  <si>
    <t>77</t>
  </si>
  <si>
    <t>Демонтаж кабеля</t>
  </si>
  <si>
    <t xml:space="preserve">1100 / 100 </t>
  </si>
  <si>
    <t>Общестроительные работы</t>
  </si>
  <si>
    <t>78</t>
  </si>
  <si>
    <t>Сверление установками алмазного бурения в железобетонных конструкциях вертикальных отверстий глубиной 200 мм диаметром: 160 мм (под фонарь 300 Вт)</t>
  </si>
  <si>
    <t>100 отверстий</t>
  </si>
  <si>
    <t xml:space="preserve">46 / 100 </t>
  </si>
  <si>
    <t>79</t>
  </si>
  <si>
    <t>На каждые 10 мм изменения глубины сверления добавляется или исключается: к расценке 46-03-001-16</t>
  </si>
  <si>
    <t xml:space="preserve">-46 / 100 </t>
  </si>
  <si>
    <t>80</t>
  </si>
  <si>
    <t>Сверло кольцевое алмазное, диаметр 160 мм (усредненный ресурс алмазной коронки на D100-1500 мм  составляет 10-12 метров.)</t>
  </si>
  <si>
    <t>81</t>
  </si>
  <si>
    <t>Сверление установками алмазного бурения в железобетонных конструкциях вертикальных отверстий глубиной 200 мм диаметром: 160 мм  (под фонарь 50 Вт)</t>
  </si>
  <si>
    <t xml:space="preserve">54 / 100 </t>
  </si>
  <si>
    <t>82</t>
  </si>
  <si>
    <t>83</t>
  </si>
  <si>
    <t>84</t>
  </si>
  <si>
    <t>Заделка отверстий, гнезд и борозд: в стенах и перегородках железобетонных площадью до 0,2 м2</t>
  </si>
  <si>
    <t>м3</t>
  </si>
  <si>
    <t xml:space="preserve">0,59+0,54 </t>
  </si>
  <si>
    <t>85</t>
  </si>
  <si>
    <t>Безусадочная цементная смесь  Mapei Mapefill (расход 1900 кг/м?)</t>
  </si>
  <si>
    <t xml:space="preserve">1,13*1900 </t>
  </si>
  <si>
    <t>86</t>
  </si>
  <si>
    <t>Герметик полиуретановый Mapei Mapeproof Swell 320 мл  (расход   320 мл на 3 п/м толщина полоски от 6 до 13 мм)</t>
  </si>
  <si>
    <t>87</t>
  </si>
  <si>
    <t>Mapei Герметик силиконовый Mapesil AC №100 (white), туба 310 мл</t>
  </si>
  <si>
    <t>Демонтаж/монтаж закладных для светильников</t>
  </si>
  <si>
    <t>88</t>
  </si>
  <si>
    <t>ДЕМОНТАЖ закладных деталей весом: до 4 кг (под светильники)</t>
  </si>
  <si>
    <t xml:space="preserve">(0,5*46+0,5*54)/1000 </t>
  </si>
  <si>
    <t>89</t>
  </si>
  <si>
    <t>Установка закладных деталей весом: до 4 кг</t>
  </si>
  <si>
    <t>90</t>
  </si>
  <si>
    <t>ЗАКЛАДНОЙ КОРПУС ФОНАРЯ, БРОНЗА, ДЛЯ ВСТАВОК 300 ВТ/2 Х 50(65) ВТ, 12 В, VITALIGHT (HUGO LAHME)
Артикул: A410005000</t>
  </si>
  <si>
    <t>91</t>
  </si>
  <si>
    <t>СТЕНОВОЙ ПРОХОД ДЛЯ ФОНАРЯ SPL III С ВКЛЕЕНЫМ СОЕДИНЕНИЕМ ДЛЯ ШЛАНГА 20 ММ, (МТS)
Артикул: 8113400000</t>
  </si>
  <si>
    <t>Смена светильников</t>
  </si>
  <si>
    <t>92</t>
  </si>
  <si>
    <t>Смена светильников: с люминесцентными лампами ПРИМ</t>
  </si>
  <si>
    <t>100 шт</t>
  </si>
  <si>
    <t xml:space="preserve">(46+54) / 100 </t>
  </si>
  <si>
    <t>93</t>
  </si>
  <si>
    <t>ФОНАРЬ SPL III, 50 ВТ Х 12 В, РАМКА ИЗ НЕРЖ. СТАЛИ, (МТS)
Артикул: 8284180000</t>
  </si>
  <si>
    <t>94</t>
  </si>
  <si>
    <t>ФОНАРЬ SPL III, МОНТАЖНЫЙ КОМПЛЕКТ - ГАЙКА 2 С ПРОКЛАДКОЙ И УПЛОТНИТЕЛЬНЫМ КОЛЬЦОМ, (МТS)
Артикул: 8080400000</t>
  </si>
  <si>
    <t>95</t>
  </si>
  <si>
    <t>ВСТАВКА С ЛАМПОЙ PAR 56, 300 ВТ/12 В, РАМКА ИЗ НЕРЖ. СТАЛИ V4A, VITALIGHT (HUGO LAHME)
Артикул: A413002000</t>
  </si>
  <si>
    <t>96</t>
  </si>
  <si>
    <t>КОМПЛЕКТ ФЛАНЦА, УПЛОТНЕНИЯ И КРЕПЕЖА ДЛЯ БРОНЗОВЫХ КОРПУСОВ ФОНАРЕЙ 300 ВТ/2 Х 50 ВТ/LED 24X3 ВТ, VITALIGHT (HUGO LAHME)
Артикул: A406005000</t>
  </si>
  <si>
    <t>97</t>
  </si>
  <si>
    <t>Соединительная коробка из бронзы для светильников – арт. 4010020</t>
  </si>
  <si>
    <t>98</t>
  </si>
  <si>
    <t>Шина заземления/нулевая для распределительного щита EKF sn0-63-10-dz-r</t>
  </si>
  <si>
    <t>99</t>
  </si>
  <si>
    <t>Гильза ГМЛ 6-4 КВТ (20шт) медная луженая соединительная для кабелей и проводов под опрессовку</t>
  </si>
  <si>
    <t>100</t>
  </si>
  <si>
    <t>Гильза медная ГМЛ 2,5мм2</t>
  </si>
  <si>
    <t>101</t>
  </si>
  <si>
    <t>Ящик с понижающим трансформатором ПРИМ МОНТАЖ трансформаторов для светильников</t>
  </si>
  <si>
    <t xml:space="preserve">6+15+5 </t>
  </si>
  <si>
    <t>102</t>
  </si>
  <si>
    <t>Трансформатор 900 Вт (3 X 300 ВТ, 230 В / 12 В)</t>
  </si>
  <si>
    <t>103</t>
  </si>
  <si>
    <t>ТРАНСФОРМАТОР 600 ВТ (2 X 300 ВТ, 230 В / 12 В)</t>
  </si>
  <si>
    <t>104</t>
  </si>
  <si>
    <t>ТРАНСФОРМАТОР 300 ВТ (230 В / 12 В)</t>
  </si>
  <si>
    <t>105</t>
  </si>
  <si>
    <t>Щитки осветительные, устанавливаемые на стене: болтами на конструкции, масса щитка до 6 кг</t>
  </si>
  <si>
    <t>106</t>
  </si>
  <si>
    <t>Щит распределительный N24-D (PN131376) на 24 модуля</t>
  </si>
  <si>
    <t>107</t>
  </si>
  <si>
    <t>Автомат одно-, двух-, трехполюсный, устанавливаемый на конструкции: на стене или колонне, на ток до 25 А</t>
  </si>
  <si>
    <t xml:space="preserve">12+2 </t>
  </si>
  <si>
    <t>108</t>
  </si>
  <si>
    <t>Автоматический модульный выключатель ABB 1п C S201 6кА 16А 2CDS251001R0164</t>
  </si>
  <si>
    <t>109</t>
  </si>
  <si>
    <t>Автоматический выключатель ABB 3-полюсной sh203 c 16 2CDS213001R0164</t>
  </si>
  <si>
    <t>110</t>
  </si>
  <si>
    <t>Реле, ключ, кнопка и др. с подготовкой места установки</t>
  </si>
  <si>
    <t xml:space="preserve">1+4 </t>
  </si>
  <si>
    <t>111</t>
  </si>
  <si>
    <t>Программируемый цифровой Электронный таймер EKF ТЭ-80 PROxima te-80</t>
  </si>
  <si>
    <t>112</t>
  </si>
  <si>
    <t>Модульный контактор EKF 32А, 3п, 220В, 2NO, КМ ЭКФ km-3-32-40</t>
  </si>
  <si>
    <t>Прокладка кабеля от светильников до щита</t>
  </si>
  <si>
    <t>113</t>
  </si>
  <si>
    <t>Пробивка в бетонных конструкциях полов и стен борозд площадью сечения: до 20 см2 (штроба)</t>
  </si>
  <si>
    <t xml:space="preserve">400 / 100 </t>
  </si>
  <si>
    <t>114</t>
  </si>
  <si>
    <t>Труба винипластовая по установленным конструкциям, по основанию пола, диаметр: до 25 мм</t>
  </si>
  <si>
    <t xml:space="preserve">(800+100) / 100 </t>
  </si>
  <si>
    <t>115</t>
  </si>
  <si>
    <t>Труба ПНД д 25 мм</t>
  </si>
  <si>
    <t xml:space="preserve">(800+100)*1,02 </t>
  </si>
  <si>
    <t>116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</si>
  <si>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</si>
  <si>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 xml:space="preserve">200 / 100 </t>
  </si>
  <si>
    <t>117</t>
  </si>
  <si>
    <t>Труба ПВХ д 25 мм</t>
  </si>
  <si>
    <t xml:space="preserve">200*1,02 </t>
  </si>
  <si>
    <t>118</t>
  </si>
  <si>
    <t>Клипса для труб 20 мм (упак.100шт)</t>
  </si>
  <si>
    <t>уп</t>
  </si>
  <si>
    <t>119</t>
  </si>
  <si>
    <t>Дюбель-гвоздь 6х40 гриб, полипропилен 50шт - коробка Tech-Krep 112709</t>
  </si>
  <si>
    <t>120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</si>
  <si>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</si>
  <si>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 xml:space="preserve">(800+100+200) / 100 </t>
  </si>
  <si>
    <t>121</t>
  </si>
  <si>
    <t>Кабель подводный H07RN-F 2x6,0mm?</t>
  </si>
  <si>
    <t xml:space="preserve">800*1,02 </t>
  </si>
  <si>
    <t>122</t>
  </si>
  <si>
    <t>Кабель подводный H07RN-F 2x2,5mm?</t>
  </si>
  <si>
    <t xml:space="preserve">100*1,02 </t>
  </si>
  <si>
    <t>123</t>
  </si>
  <si>
    <t>КАБЕЛЬ ВВГНГ(А)-LS 3Х2,5 ОК(N,PE)-0,66 КВ СКТ ГРУПП</t>
  </si>
  <si>
    <t>124</t>
  </si>
  <si>
    <t>Кабельный наконечник ЮПИТЕР НШвИ 6,0-12 6,0 мм2 100 штук JP7205-07</t>
  </si>
  <si>
    <t>125</t>
  </si>
  <si>
    <t>Коробка ответвительная на стене</t>
  </si>
  <si>
    <t xml:space="preserve">30+30 </t>
  </si>
  <si>
    <t>126</t>
  </si>
  <si>
    <t>Распределительная коробка без сальников Экопласт BJB/JBS120 о/п 120х80х50 IP56 44058-1</t>
  </si>
  <si>
    <t>127</t>
  </si>
  <si>
    <t>Распаечная коробка ОП 100х100х50 без герм. 92433 Рувинил 67049</t>
  </si>
  <si>
    <t>128</t>
  </si>
  <si>
    <t>Сальник PG-9 диаметр кабеля 4-9 IP54 | код 32151DEK | DEKraft ( упак.10 шт.)</t>
  </si>
  <si>
    <t>129</t>
  </si>
  <si>
    <t>Разводка по устройствам и подключение жил кабелей или проводов сечением: до 10 мм2</t>
  </si>
  <si>
    <t>130</t>
  </si>
  <si>
    <t>Клемма Wago 222-413 безвинтовой 3х(0,08-4,0) кв. мм для медного провода</t>
  </si>
  <si>
    <t>131</t>
  </si>
  <si>
    <t>Клеевая термоусадка REXANT 55.0/16.0мм, 3:1, 1м, черная 26-0055</t>
  </si>
  <si>
    <t>132</t>
  </si>
  <si>
    <t>Термоусадочная клеевая трубка КВТ ТТК-3:1-20/6 черная 85067</t>
  </si>
  <si>
    <t>Раздел 5. Демонтаж/монтаж оборудования бассейна</t>
  </si>
  <si>
    <t>Демонтажные работы</t>
  </si>
  <si>
    <t>133</t>
  </si>
  <si>
    <t>ДЕМОНТАЖ трапов диаметром: 100 мм (форсунка донная, форсунка пылесоса, донные сливы, сливные отверстия )</t>
  </si>
  <si>
    <t>10 компл</t>
  </si>
  <si>
    <t xml:space="preserve">(60+4+6+25) / 10 </t>
  </si>
  <si>
    <t>Сверление отверстий</t>
  </si>
  <si>
    <t>134</t>
  </si>
  <si>
    <t>Сверление установками алмазного бурения в железобетонных конструкциях вертикальных отверстий глубиной 200 мм диаметром: 160 мм (под донные форсунки и пылесос)</t>
  </si>
  <si>
    <t xml:space="preserve">64 / 100 </t>
  </si>
  <si>
    <t>135</t>
  </si>
  <si>
    <t xml:space="preserve">-64 / 100 </t>
  </si>
  <si>
    <t>136</t>
  </si>
  <si>
    <t>137</t>
  </si>
  <si>
    <t>Сверление установками алмазного бурения в железобетонных конструкциях вертикальных отверстий глубиной 200 мм диаметром: 160 мм  (под сливные отверстия в переливных лотках)</t>
  </si>
  <si>
    <t xml:space="preserve">25 / 100 </t>
  </si>
  <si>
    <t>138</t>
  </si>
  <si>
    <t>Гидроизоляция и заделка отверстий (форсунки, сливной донный лоток, отверстия в переливном лотке, стойка фонтана)</t>
  </si>
  <si>
    <t>139</t>
  </si>
  <si>
    <t xml:space="preserve">0,243+0,12+0,25+0,012 </t>
  </si>
  <si>
    <t>140</t>
  </si>
  <si>
    <t xml:space="preserve">0,625*1900 </t>
  </si>
  <si>
    <t>141</t>
  </si>
  <si>
    <t>142</t>
  </si>
  <si>
    <t>Монтажные работы</t>
  </si>
  <si>
    <t>143</t>
  </si>
  <si>
    <t>Установка трапов диаметром: 100 мм ПРИМ (монтаж  (форсунка донная, форсунка пылесоса, донные сливы, сливные отверстия )</t>
  </si>
  <si>
    <t xml:space="preserve">(60+4+6+6) / 10 </t>
  </si>
  <si>
    <t>144</t>
  </si>
  <si>
    <t>Форсунка Xenozone подачи воды, рассеивающая 1 1/2" НР, под плёнку, AISI-316</t>
  </si>
  <si>
    <t>145</t>
  </si>
  <si>
    <t>Форсунка пылесосная Aquaviva + заглушка, 2", AISI-316L, под плёнку</t>
  </si>
  <si>
    <t>146</t>
  </si>
  <si>
    <t>Слив донный квадратный Xenozone 200х200х120 мм подсоединение снизу ВР 2 1/2" (под плёнку), AISI-316</t>
  </si>
  <si>
    <t>147</t>
  </si>
  <si>
    <t>Двойной адаптер ПВХ Comer (клей/резьба), O=63 x 75 мм x НР 2 1/2", PN16</t>
  </si>
  <si>
    <t>148</t>
  </si>
  <si>
    <t>Муфта с резьбовым переходом, армированная металлическим кольцом, 50 мм x 1 1/2", PN=16 бар / Hidroten</t>
  </si>
  <si>
    <t>149</t>
  </si>
  <si>
    <t>Гидравлическое испытание трубопроводов систем отопления, водопровода и горячего водоснабжения диаметром: до 100 мм</t>
  </si>
  <si>
    <t>Лестницы в бассейне</t>
  </si>
  <si>
    <t>150</t>
  </si>
  <si>
    <t>Сверление установками алмазного бурения в железобетонных конструкциях вертикальных отверстий глубиной 200 мм диаметром: 70 мм  (под анкера для крепления лестниц)</t>
  </si>
  <si>
    <t xml:space="preserve">11 / 100 </t>
  </si>
  <si>
    <t>151</t>
  </si>
  <si>
    <t>Сверло кольцевое алмазное, диаметр 70 мм  (усредненный ресурс алмазной коронки на D50-80 мм  составляет 6-8 метров.)</t>
  </si>
  <si>
    <t>152</t>
  </si>
  <si>
    <t>Установка анкерных болтов: химических (общие количество стоек на лестницах -11 шт. ранее демонтированных)</t>
  </si>
  <si>
    <t>153</t>
  </si>
  <si>
    <t>Химический анкер на полиэфирной основе Mapefix VE SF  туба 300 мл (Расход зависит от заполняемого объема ориентировочно 150 мл на один анкер)</t>
  </si>
  <si>
    <t>154</t>
  </si>
  <si>
    <t>Монтаж лестниц прямолинейных и криволинейных, пожарных с ограждением (лестницы из нержавейки, стойка фонтана в детском бассейне)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</si>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</sst>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"/>
    <numFmt numFmtId="168" formatCode="0.000000"/>
  </numFmts>
  <fonts count="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right" vertical="top" wrapText="1"/>
    </xf>
    <xf numFmtId="0" fontId="6" fillId="0" borderId="4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Y185"/>
  <sheetViews>
    <sheetView tabSelected="1" workbookViewId="0">
      <selection activeCell="G5" sqref="G5:H5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8.5703125" style="2" customWidth="1"/>
    <col min="7" max="7" width="19.7109375" style="2" customWidth="1"/>
    <col min="8" max="8" width="18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1" width="107.85546875" style="3" hidden="1" customWidth="1"/>
    <col min="22" max="22" width="49.42578125" style="3" hidden="1" customWidth="1"/>
    <col min="23" max="23" width="47" style="3" hidden="1" customWidth="1"/>
    <col min="24" max="24" width="49.42578125" style="3" hidden="1" customWidth="1"/>
    <col min="25" max="25" width="47" style="3" hidden="1" customWidth="1"/>
    <col min="26" max="16384" width="9.140625" style="2"/>
  </cols>
  <sheetData>
    <row r="2" spans="1:20" customFormat="1" ht="18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20" customFormat="1" ht="9.75" customHeight="1" x14ac:dyDescent="0.25">
      <c r="A3" s="4"/>
    </row>
    <row r="4" spans="1:20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1" t="s">
        <v>7</v>
      </c>
      <c r="H4" s="31"/>
    </row>
    <row r="5" spans="1:20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2">
        <v>7</v>
      </c>
      <c r="H5" s="33"/>
    </row>
    <row r="6" spans="1:20" customFormat="1" ht="15" x14ac:dyDescent="0.25">
      <c r="A6" s="34" t="s">
        <v>8</v>
      </c>
      <c r="B6" s="34"/>
      <c r="C6" s="34"/>
      <c r="D6" s="34"/>
      <c r="E6" s="34"/>
      <c r="F6" s="34"/>
      <c r="G6" s="34"/>
      <c r="H6" s="34"/>
      <c r="T6" s="9" t="s">
        <v>8</v>
      </c>
    </row>
    <row r="7" spans="1:20" customFormat="1" ht="22.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7.51</v>
      </c>
      <c r="F7" s="12"/>
      <c r="G7" s="15"/>
      <c r="H7" s="12" t="s">
        <v>12</v>
      </c>
      <c r="J7" s="2" t="s">
        <v>13</v>
      </c>
      <c r="T7" s="9"/>
    </row>
    <row r="8" spans="1:20" customFormat="1" ht="22.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11</v>
      </c>
      <c r="E8" s="16">
        <v>0.94869999999999999</v>
      </c>
      <c r="F8" s="12"/>
      <c r="G8" s="15"/>
      <c r="H8" s="12" t="s">
        <v>16</v>
      </c>
      <c r="J8" s="2" t="s">
        <v>13</v>
      </c>
      <c r="T8" s="9"/>
    </row>
    <row r="9" spans="1:20" customFormat="1" ht="78.75" x14ac:dyDescent="0.25">
      <c r="A9" s="10">
        <f>IF(J9&lt;&gt;"",COUNTA(J$1:J9),"")</f>
        <v>3</v>
      </c>
      <c r="B9" s="11" t="s">
        <v>17</v>
      </c>
      <c r="C9" s="12" t="s">
        <v>18</v>
      </c>
      <c r="D9" s="13" t="s">
        <v>11</v>
      </c>
      <c r="E9" s="16">
        <v>9.1656999999999993</v>
      </c>
      <c r="F9" s="12"/>
      <c r="G9" s="15"/>
      <c r="H9" s="12" t="s">
        <v>19</v>
      </c>
      <c r="J9" s="2" t="s">
        <v>13</v>
      </c>
      <c r="T9" s="9"/>
    </row>
    <row r="10" spans="1:20" customFormat="1" ht="33.75" x14ac:dyDescent="0.25">
      <c r="A10" s="10">
        <f>IF(J10&lt;&gt;"",COUNTA(J$1:J10),"")</f>
        <v>4</v>
      </c>
      <c r="B10" s="11" t="s">
        <v>20</v>
      </c>
      <c r="C10" s="12" t="s">
        <v>21</v>
      </c>
      <c r="D10" s="13" t="s">
        <v>11</v>
      </c>
      <c r="E10" s="16">
        <v>-9.1656999999999993</v>
      </c>
      <c r="F10" s="12"/>
      <c r="G10" s="15"/>
      <c r="H10" s="12" t="s">
        <v>22</v>
      </c>
      <c r="J10" s="2" t="s">
        <v>13</v>
      </c>
      <c r="T10" s="9"/>
    </row>
    <row r="11" spans="1:20" customFormat="1" ht="33.75" x14ac:dyDescent="0.25">
      <c r="A11" s="10">
        <f>IF(J11&lt;&gt;"",COUNTA(J$1:J11),"")</f>
        <v>5</v>
      </c>
      <c r="B11" s="11" t="s">
        <v>23</v>
      </c>
      <c r="C11" s="12" t="s">
        <v>24</v>
      </c>
      <c r="D11" s="13" t="s">
        <v>25</v>
      </c>
      <c r="E11" s="14">
        <v>0.35</v>
      </c>
      <c r="F11" s="12"/>
      <c r="G11" s="15"/>
      <c r="H11" s="12" t="s">
        <v>26</v>
      </c>
      <c r="J11" s="2" t="s">
        <v>13</v>
      </c>
      <c r="T11" s="9"/>
    </row>
    <row r="12" spans="1:20" customFormat="1" ht="22.5" x14ac:dyDescent="0.25">
      <c r="A12" s="10">
        <f>IF(J12&lt;&gt;"",COUNTA(J$1:J12),"")</f>
        <v>6</v>
      </c>
      <c r="B12" s="11" t="s">
        <v>27</v>
      </c>
      <c r="C12" s="12" t="s">
        <v>28</v>
      </c>
      <c r="D12" s="13" t="s">
        <v>29</v>
      </c>
      <c r="E12" s="14">
        <v>8.4499999999999993</v>
      </c>
      <c r="F12" s="12"/>
      <c r="G12" s="15"/>
      <c r="H12" s="12" t="s">
        <v>26</v>
      </c>
      <c r="J12" s="2" t="s">
        <v>13</v>
      </c>
      <c r="T12" s="9"/>
    </row>
    <row r="13" spans="1:20" customFormat="1" ht="33.75" x14ac:dyDescent="0.25">
      <c r="A13" s="10">
        <f>IF(J13&lt;&gt;"",COUNTA(J$1:J13),"")</f>
        <v>7</v>
      </c>
      <c r="B13" s="11" t="s">
        <v>30</v>
      </c>
      <c r="C13" s="12" t="s">
        <v>31</v>
      </c>
      <c r="D13" s="13" t="s">
        <v>32</v>
      </c>
      <c r="E13" s="16">
        <v>144.05869999999999</v>
      </c>
      <c r="F13" s="12"/>
      <c r="G13" s="15"/>
      <c r="H13" s="12" t="s">
        <v>33</v>
      </c>
      <c r="J13" s="2" t="s">
        <v>13</v>
      </c>
      <c r="T13" s="9"/>
    </row>
    <row r="14" spans="1:20" customFormat="1" ht="45" x14ac:dyDescent="0.25">
      <c r="A14" s="10">
        <f>IF(J14&lt;&gt;"",COUNTA(J$1:J14),"")</f>
        <v>8</v>
      </c>
      <c r="B14" s="11" t="s">
        <v>34</v>
      </c>
      <c r="C14" s="12" t="s">
        <v>35</v>
      </c>
      <c r="D14" s="13" t="s">
        <v>32</v>
      </c>
      <c r="E14" s="16">
        <v>144.05869999999999</v>
      </c>
      <c r="F14" s="12"/>
      <c r="G14" s="15"/>
      <c r="H14" s="12" t="s">
        <v>33</v>
      </c>
      <c r="J14" s="2" t="s">
        <v>13</v>
      </c>
      <c r="T14" s="9"/>
    </row>
    <row r="15" spans="1:20" customFormat="1" ht="22.5" x14ac:dyDescent="0.25">
      <c r="A15" s="10">
        <f>IF(J15&lt;&gt;"",COUNTA(J$1:J15),"")</f>
        <v>9</v>
      </c>
      <c r="B15" s="11" t="s">
        <v>36</v>
      </c>
      <c r="C15" s="12" t="s">
        <v>37</v>
      </c>
      <c r="D15" s="13" t="s">
        <v>32</v>
      </c>
      <c r="E15" s="16">
        <v>144.05869999999999</v>
      </c>
      <c r="F15" s="12"/>
      <c r="G15" s="15"/>
      <c r="H15" s="12" t="s">
        <v>33</v>
      </c>
      <c r="J15" s="2" t="s">
        <v>13</v>
      </c>
      <c r="T15" s="9"/>
    </row>
    <row r="16" spans="1:20" customFormat="1" ht="15" x14ac:dyDescent="0.25">
      <c r="A16" s="34" t="s">
        <v>38</v>
      </c>
      <c r="B16" s="34"/>
      <c r="C16" s="34"/>
      <c r="D16" s="34"/>
      <c r="E16" s="34"/>
      <c r="F16" s="34"/>
      <c r="G16" s="34"/>
      <c r="H16" s="34"/>
      <c r="T16" s="9" t="s">
        <v>38</v>
      </c>
    </row>
    <row r="17" spans="1:21" customFormat="1" ht="15" x14ac:dyDescent="0.25">
      <c r="A17" s="35" t="s">
        <v>39</v>
      </c>
      <c r="B17" s="35"/>
      <c r="C17" s="35"/>
      <c r="D17" s="35"/>
      <c r="E17" s="35"/>
      <c r="F17" s="35"/>
      <c r="G17" s="35"/>
      <c r="H17" s="35"/>
      <c r="T17" s="9"/>
      <c r="U17" s="17" t="s">
        <v>39</v>
      </c>
    </row>
    <row r="18" spans="1:21" customFormat="1" ht="45" x14ac:dyDescent="0.25">
      <c r="A18" s="10">
        <f>IF(J18&lt;&gt;"",COUNTA(J$1:J18),"")</f>
        <v>10</v>
      </c>
      <c r="B18" s="11" t="s">
        <v>40</v>
      </c>
      <c r="C18" s="12" t="s">
        <v>41</v>
      </c>
      <c r="D18" s="13" t="s">
        <v>11</v>
      </c>
      <c r="E18" s="16">
        <v>8.4500000000000006E-2</v>
      </c>
      <c r="F18" s="12"/>
      <c r="G18" s="15"/>
      <c r="H18" s="12" t="s">
        <v>42</v>
      </c>
      <c r="J18" s="2" t="s">
        <v>13</v>
      </c>
      <c r="T18" s="9"/>
      <c r="U18" s="17"/>
    </row>
    <row r="19" spans="1:21" customFormat="1" ht="33.75" x14ac:dyDescent="0.25">
      <c r="A19" s="10">
        <f>IF(J19&lt;&gt;"",COUNTA(J$1:J19),"")</f>
        <v>11</v>
      </c>
      <c r="B19" s="11" t="s">
        <v>43</v>
      </c>
      <c r="C19" s="12" t="s">
        <v>44</v>
      </c>
      <c r="D19" s="13" t="s">
        <v>45</v>
      </c>
      <c r="E19" s="14">
        <v>25.35</v>
      </c>
      <c r="F19" s="12"/>
      <c r="G19" s="15"/>
      <c r="H19" s="12" t="s">
        <v>46</v>
      </c>
      <c r="J19" s="2" t="s">
        <v>13</v>
      </c>
      <c r="T19" s="9"/>
      <c r="U19" s="17"/>
    </row>
    <row r="20" spans="1:21" customFormat="1" ht="15" x14ac:dyDescent="0.25">
      <c r="A20" s="10">
        <f>IF(J20&lt;&gt;"",COUNTA(J$1:J20),"")</f>
        <v>12</v>
      </c>
      <c r="B20" s="11" t="s">
        <v>47</v>
      </c>
      <c r="C20" s="12" t="s">
        <v>48</v>
      </c>
      <c r="D20" s="13" t="s">
        <v>29</v>
      </c>
      <c r="E20" s="14">
        <v>42.29</v>
      </c>
      <c r="F20" s="12"/>
      <c r="G20" s="15"/>
      <c r="H20" s="12" t="s">
        <v>26</v>
      </c>
      <c r="J20" s="2" t="s">
        <v>13</v>
      </c>
      <c r="T20" s="9"/>
      <c r="U20" s="17"/>
    </row>
    <row r="21" spans="1:21" customFormat="1" ht="67.5" x14ac:dyDescent="0.25">
      <c r="A21" s="10">
        <f>IF(J21&lt;&gt;"",COUNTA(J$1:J21),"")</f>
        <v>13</v>
      </c>
      <c r="B21" s="11" t="s">
        <v>49</v>
      </c>
      <c r="C21" s="12" t="s">
        <v>50</v>
      </c>
      <c r="D21" s="13" t="s">
        <v>29</v>
      </c>
      <c r="E21" s="14">
        <v>25.37</v>
      </c>
      <c r="F21" s="12"/>
      <c r="G21" s="15"/>
      <c r="H21" s="12" t="s">
        <v>26</v>
      </c>
      <c r="J21" s="2" t="s">
        <v>13</v>
      </c>
      <c r="T21" s="9"/>
      <c r="U21" s="17"/>
    </row>
    <row r="22" spans="1:21" customFormat="1" ht="22.5" x14ac:dyDescent="0.25">
      <c r="A22" s="10">
        <f>IF(J22&lt;&gt;"",COUNTA(J$1:J22),"")</f>
        <v>14</v>
      </c>
      <c r="B22" s="11" t="s">
        <v>51</v>
      </c>
      <c r="C22" s="12" t="s">
        <v>52</v>
      </c>
      <c r="D22" s="13" t="s">
        <v>45</v>
      </c>
      <c r="E22" s="14">
        <v>50.74</v>
      </c>
      <c r="F22" s="12"/>
      <c r="G22" s="15"/>
      <c r="H22" s="12" t="s">
        <v>53</v>
      </c>
      <c r="J22" s="2" t="s">
        <v>13</v>
      </c>
      <c r="T22" s="9"/>
      <c r="U22" s="17"/>
    </row>
    <row r="23" spans="1:21" customFormat="1" ht="33.75" x14ac:dyDescent="0.25">
      <c r="A23" s="10">
        <f>IF(J23&lt;&gt;"",COUNTA(J$1:J23),"")</f>
        <v>15</v>
      </c>
      <c r="B23" s="11" t="s">
        <v>54</v>
      </c>
      <c r="C23" s="12" t="s">
        <v>55</v>
      </c>
      <c r="D23" s="13" t="s">
        <v>29</v>
      </c>
      <c r="E23" s="14">
        <v>25.37</v>
      </c>
      <c r="F23" s="12"/>
      <c r="G23" s="15"/>
      <c r="H23" s="12" t="s">
        <v>26</v>
      </c>
      <c r="J23" s="2" t="s">
        <v>13</v>
      </c>
      <c r="T23" s="9"/>
      <c r="U23" s="17"/>
    </row>
    <row r="24" spans="1:21" customFormat="1" ht="22.5" x14ac:dyDescent="0.25">
      <c r="A24" s="10">
        <f>IF(J24&lt;&gt;"",COUNTA(J$1:J24),"")</f>
        <v>16</v>
      </c>
      <c r="B24" s="11" t="s">
        <v>56</v>
      </c>
      <c r="C24" s="12" t="s">
        <v>57</v>
      </c>
      <c r="D24" s="13" t="s">
        <v>45</v>
      </c>
      <c r="E24" s="14">
        <v>104.52</v>
      </c>
      <c r="F24" s="12"/>
      <c r="G24" s="15"/>
      <c r="H24" s="12" t="s">
        <v>26</v>
      </c>
      <c r="J24" s="2" t="s">
        <v>13</v>
      </c>
      <c r="T24" s="9"/>
      <c r="U24" s="17"/>
    </row>
    <row r="25" spans="1:21" customFormat="1" ht="45" x14ac:dyDescent="0.25">
      <c r="A25" s="10">
        <f>IF(J25&lt;&gt;"",COUNTA(J$1:J25),"")</f>
        <v>17</v>
      </c>
      <c r="B25" s="11" t="s">
        <v>58</v>
      </c>
      <c r="C25" s="12" t="s">
        <v>59</v>
      </c>
      <c r="D25" s="13" t="s">
        <v>29</v>
      </c>
      <c r="E25" s="14">
        <v>42.29</v>
      </c>
      <c r="F25" s="12"/>
      <c r="G25" s="15"/>
      <c r="H25" s="12" t="s">
        <v>26</v>
      </c>
      <c r="J25" s="2" t="s">
        <v>13</v>
      </c>
      <c r="T25" s="9"/>
      <c r="U25" s="17"/>
    </row>
    <row r="26" spans="1:21" customFormat="1" ht="33.75" x14ac:dyDescent="0.25">
      <c r="A26" s="10">
        <f>IF(J26&lt;&gt;"",COUNTA(J$1:J26),"")</f>
        <v>18</v>
      </c>
      <c r="B26" s="11" t="s">
        <v>60</v>
      </c>
      <c r="C26" s="12" t="s">
        <v>61</v>
      </c>
      <c r="D26" s="13" t="s">
        <v>29</v>
      </c>
      <c r="E26" s="14">
        <v>42.29</v>
      </c>
      <c r="F26" s="12"/>
      <c r="G26" s="15"/>
      <c r="H26" s="12" t="s">
        <v>26</v>
      </c>
      <c r="J26" s="2" t="s">
        <v>13</v>
      </c>
      <c r="T26" s="9"/>
      <c r="U26" s="17"/>
    </row>
    <row r="27" spans="1:21" customFormat="1" ht="22.5" x14ac:dyDescent="0.25">
      <c r="A27" s="10">
        <f>IF(J27&lt;&gt;"",COUNTA(J$1:J27),"")</f>
        <v>19</v>
      </c>
      <c r="B27" s="11" t="s">
        <v>62</v>
      </c>
      <c r="C27" s="12" t="s">
        <v>63</v>
      </c>
      <c r="D27" s="13" t="s">
        <v>45</v>
      </c>
      <c r="E27" s="14">
        <v>3594.65</v>
      </c>
      <c r="F27" s="12"/>
      <c r="G27" s="15"/>
      <c r="H27" s="12" t="s">
        <v>64</v>
      </c>
      <c r="J27" s="2" t="s">
        <v>13</v>
      </c>
      <c r="T27" s="9"/>
      <c r="U27" s="17"/>
    </row>
    <row r="28" spans="1:21" customFormat="1" ht="22.5" x14ac:dyDescent="0.25">
      <c r="A28" s="10">
        <f>IF(J28&lt;&gt;"",COUNTA(J$1:J28),"")</f>
        <v>20</v>
      </c>
      <c r="B28" s="11" t="s">
        <v>65</v>
      </c>
      <c r="C28" s="12" t="s">
        <v>66</v>
      </c>
      <c r="D28" s="13" t="s">
        <v>45</v>
      </c>
      <c r="E28" s="18">
        <v>17.97325</v>
      </c>
      <c r="F28" s="12"/>
      <c r="G28" s="15"/>
      <c r="H28" s="12" t="s">
        <v>67</v>
      </c>
      <c r="J28" s="2" t="s">
        <v>13</v>
      </c>
      <c r="T28" s="9"/>
      <c r="U28" s="17"/>
    </row>
    <row r="29" spans="1:21" customFormat="1" ht="15" x14ac:dyDescent="0.25">
      <c r="A29" s="35" t="s">
        <v>68</v>
      </c>
      <c r="B29" s="35"/>
      <c r="C29" s="35"/>
      <c r="D29" s="35"/>
      <c r="E29" s="35"/>
      <c r="F29" s="35"/>
      <c r="G29" s="35"/>
      <c r="H29" s="35"/>
      <c r="T29" s="9"/>
      <c r="U29" s="17" t="s">
        <v>68</v>
      </c>
    </row>
    <row r="30" spans="1:21" customFormat="1" ht="67.5" x14ac:dyDescent="0.25">
      <c r="A30" s="10">
        <f>IF(J30&lt;&gt;"",COUNTA(J$1:J30),"")</f>
        <v>21</v>
      </c>
      <c r="B30" s="11" t="s">
        <v>69</v>
      </c>
      <c r="C30" s="12" t="s">
        <v>70</v>
      </c>
      <c r="D30" s="13" t="s">
        <v>29</v>
      </c>
      <c r="E30" s="14">
        <v>845.87</v>
      </c>
      <c r="F30" s="12"/>
      <c r="G30" s="15"/>
      <c r="H30" s="12" t="s">
        <v>26</v>
      </c>
      <c r="J30" s="2" t="s">
        <v>13</v>
      </c>
      <c r="T30" s="9"/>
      <c r="U30" s="17"/>
    </row>
    <row r="31" spans="1:21" customFormat="1" ht="56.25" x14ac:dyDescent="0.25">
      <c r="A31" s="10">
        <f>IF(J31&lt;&gt;"",COUNTA(J$1:J31),"")</f>
        <v>22</v>
      </c>
      <c r="B31" s="11" t="s">
        <v>71</v>
      </c>
      <c r="C31" s="12" t="s">
        <v>72</v>
      </c>
      <c r="D31" s="13" t="s">
        <v>11</v>
      </c>
      <c r="E31" s="16">
        <v>5.5194999999999999</v>
      </c>
      <c r="F31" s="12"/>
      <c r="G31" s="15"/>
      <c r="H31" s="12" t="s">
        <v>73</v>
      </c>
      <c r="J31" s="2" t="s">
        <v>13</v>
      </c>
      <c r="T31" s="9"/>
      <c r="U31" s="17"/>
    </row>
    <row r="32" spans="1:21" customFormat="1" ht="78.75" x14ac:dyDescent="0.25">
      <c r="A32" s="10">
        <f>IF(J32&lt;&gt;"",COUNTA(J$1:J32),"")</f>
        <v>23</v>
      </c>
      <c r="B32" s="11" t="s">
        <v>74</v>
      </c>
      <c r="C32" s="12" t="s">
        <v>75</v>
      </c>
      <c r="D32" s="13" t="s">
        <v>11</v>
      </c>
      <c r="E32" s="16">
        <v>5.5194999999999999</v>
      </c>
      <c r="F32" s="12"/>
      <c r="G32" s="15"/>
      <c r="H32" s="12" t="s">
        <v>73</v>
      </c>
      <c r="J32" s="2" t="s">
        <v>13</v>
      </c>
      <c r="T32" s="9"/>
      <c r="U32" s="17"/>
    </row>
    <row r="33" spans="1:21" customFormat="1" ht="56.25" x14ac:dyDescent="0.25">
      <c r="A33" s="10">
        <f>IF(J33&lt;&gt;"",COUNTA(J$1:J33),"")</f>
        <v>24</v>
      </c>
      <c r="B33" s="11" t="s">
        <v>76</v>
      </c>
      <c r="C33" s="12" t="s">
        <v>77</v>
      </c>
      <c r="D33" s="13" t="s">
        <v>45</v>
      </c>
      <c r="E33" s="19">
        <v>1159.095</v>
      </c>
      <c r="F33" s="12"/>
      <c r="G33" s="15"/>
      <c r="H33" s="12" t="s">
        <v>78</v>
      </c>
      <c r="J33" s="2" t="s">
        <v>13</v>
      </c>
      <c r="T33" s="9"/>
      <c r="U33" s="17"/>
    </row>
    <row r="34" spans="1:21" customFormat="1" ht="22.5" x14ac:dyDescent="0.25">
      <c r="A34" s="10">
        <f>IF(J34&lt;&gt;"",COUNTA(J$1:J34),"")</f>
        <v>25</v>
      </c>
      <c r="B34" s="11" t="s">
        <v>79</v>
      </c>
      <c r="C34" s="12" t="s">
        <v>80</v>
      </c>
      <c r="D34" s="13" t="s">
        <v>45</v>
      </c>
      <c r="E34" s="20">
        <v>33117</v>
      </c>
      <c r="F34" s="12"/>
      <c r="G34" s="15"/>
      <c r="H34" s="12" t="s">
        <v>81</v>
      </c>
      <c r="J34" s="2" t="s">
        <v>13</v>
      </c>
      <c r="T34" s="9"/>
      <c r="U34" s="17"/>
    </row>
    <row r="35" spans="1:21" customFormat="1" ht="33.75" x14ac:dyDescent="0.25">
      <c r="A35" s="10">
        <f>IF(J35&lt;&gt;"",COUNTA(J$1:J35),"")</f>
        <v>26</v>
      </c>
      <c r="B35" s="11" t="s">
        <v>82</v>
      </c>
      <c r="C35" s="12" t="s">
        <v>83</v>
      </c>
      <c r="D35" s="13" t="s">
        <v>84</v>
      </c>
      <c r="E35" s="16">
        <v>1.6717</v>
      </c>
      <c r="F35" s="12"/>
      <c r="G35" s="15"/>
      <c r="H35" s="12" t="s">
        <v>85</v>
      </c>
      <c r="J35" s="2" t="s">
        <v>13</v>
      </c>
      <c r="T35" s="9"/>
      <c r="U35" s="17"/>
    </row>
    <row r="36" spans="1:21" customFormat="1" ht="15" x14ac:dyDescent="0.25">
      <c r="A36" s="10">
        <f>IF(J36&lt;&gt;"",COUNTA(J$1:J36),"")</f>
        <v>27</v>
      </c>
      <c r="B36" s="11" t="s">
        <v>86</v>
      </c>
      <c r="C36" s="12" t="s">
        <v>87</v>
      </c>
      <c r="D36" s="13" t="s">
        <v>88</v>
      </c>
      <c r="E36" s="14">
        <v>167.17</v>
      </c>
      <c r="F36" s="12"/>
      <c r="G36" s="15"/>
      <c r="H36" s="12" t="s">
        <v>26</v>
      </c>
      <c r="J36" s="2" t="s">
        <v>13</v>
      </c>
      <c r="T36" s="9"/>
      <c r="U36" s="17"/>
    </row>
    <row r="37" spans="1:21" customFormat="1" ht="56.25" x14ac:dyDescent="0.25">
      <c r="A37" s="10">
        <f>IF(J37&lt;&gt;"",COUNTA(J$1:J37),"")</f>
        <v>28</v>
      </c>
      <c r="B37" s="11" t="s">
        <v>89</v>
      </c>
      <c r="C37" s="12" t="s">
        <v>90</v>
      </c>
      <c r="D37" s="13" t="s">
        <v>11</v>
      </c>
      <c r="E37" s="16">
        <v>1.9904999999999999</v>
      </c>
      <c r="F37" s="12"/>
      <c r="G37" s="15"/>
      <c r="H37" s="12" t="s">
        <v>91</v>
      </c>
      <c r="J37" s="2" t="s">
        <v>13</v>
      </c>
      <c r="T37" s="9"/>
      <c r="U37" s="17"/>
    </row>
    <row r="38" spans="1:21" customFormat="1" ht="78.75" x14ac:dyDescent="0.25">
      <c r="A38" s="10">
        <f>IF(J38&lt;&gt;"",COUNTA(J$1:J38),"")</f>
        <v>29</v>
      </c>
      <c r="B38" s="11" t="s">
        <v>92</v>
      </c>
      <c r="C38" s="12" t="s">
        <v>75</v>
      </c>
      <c r="D38" s="13" t="s">
        <v>11</v>
      </c>
      <c r="E38" s="16">
        <v>1.9904999999999999</v>
      </c>
      <c r="F38" s="12"/>
      <c r="G38" s="15"/>
      <c r="H38" s="12" t="s">
        <v>91</v>
      </c>
      <c r="J38" s="2" t="s">
        <v>13</v>
      </c>
      <c r="T38" s="9"/>
      <c r="U38" s="17"/>
    </row>
    <row r="39" spans="1:21" customFormat="1" ht="56.25" x14ac:dyDescent="0.25">
      <c r="A39" s="10">
        <f>IF(J39&lt;&gt;"",COUNTA(J$1:J39),"")</f>
        <v>30</v>
      </c>
      <c r="B39" s="11" t="s">
        <v>93</v>
      </c>
      <c r="C39" s="12" t="s">
        <v>77</v>
      </c>
      <c r="D39" s="13" t="s">
        <v>45</v>
      </c>
      <c r="E39" s="19">
        <v>418.005</v>
      </c>
      <c r="F39" s="12"/>
      <c r="G39" s="15"/>
      <c r="H39" s="12" t="s">
        <v>94</v>
      </c>
      <c r="J39" s="2" t="s">
        <v>13</v>
      </c>
      <c r="T39" s="9"/>
      <c r="U39" s="17"/>
    </row>
    <row r="40" spans="1:21" customFormat="1" ht="33.75" x14ac:dyDescent="0.25">
      <c r="A40" s="10">
        <f>IF(J40&lt;&gt;"",COUNTA(J$1:J40),"")</f>
        <v>31</v>
      </c>
      <c r="B40" s="11" t="s">
        <v>95</v>
      </c>
      <c r="C40" s="12" t="s">
        <v>96</v>
      </c>
      <c r="D40" s="13" t="s">
        <v>45</v>
      </c>
      <c r="E40" s="21">
        <v>9554.4</v>
      </c>
      <c r="F40" s="12"/>
      <c r="G40" s="15"/>
      <c r="H40" s="12" t="s">
        <v>97</v>
      </c>
      <c r="J40" s="2" t="s">
        <v>13</v>
      </c>
      <c r="T40" s="9"/>
      <c r="U40" s="17"/>
    </row>
    <row r="41" spans="1:21" customFormat="1" ht="33.75" x14ac:dyDescent="0.25">
      <c r="A41" s="10">
        <f>IF(J41&lt;&gt;"",COUNTA(J$1:J41),"")</f>
        <v>32</v>
      </c>
      <c r="B41" s="11" t="s">
        <v>98</v>
      </c>
      <c r="C41" s="12" t="s">
        <v>83</v>
      </c>
      <c r="D41" s="13" t="s">
        <v>84</v>
      </c>
      <c r="E41" s="16">
        <v>5.7237</v>
      </c>
      <c r="F41" s="12"/>
      <c r="G41" s="15"/>
      <c r="H41" s="12" t="s">
        <v>99</v>
      </c>
      <c r="J41" s="2" t="s">
        <v>13</v>
      </c>
      <c r="T41" s="9"/>
      <c r="U41" s="17"/>
    </row>
    <row r="42" spans="1:21" customFormat="1" ht="22.5" x14ac:dyDescent="0.25">
      <c r="A42" s="10">
        <f>IF(J42&lt;&gt;"",COUNTA(J$1:J42),"")</f>
        <v>33</v>
      </c>
      <c r="B42" s="11" t="s">
        <v>100</v>
      </c>
      <c r="C42" s="12" t="s">
        <v>101</v>
      </c>
      <c r="D42" s="13" t="s">
        <v>88</v>
      </c>
      <c r="E42" s="14">
        <v>572.37</v>
      </c>
      <c r="F42" s="12"/>
      <c r="G42" s="15"/>
      <c r="H42" s="12" t="s">
        <v>26</v>
      </c>
      <c r="J42" s="2" t="s">
        <v>13</v>
      </c>
      <c r="T42" s="9"/>
      <c r="U42" s="17"/>
    </row>
    <row r="43" spans="1:21" customFormat="1" ht="56.25" x14ac:dyDescent="0.25">
      <c r="A43" s="10">
        <f>IF(J43&lt;&gt;"",COUNTA(J$1:J43),"")</f>
        <v>34</v>
      </c>
      <c r="B43" s="11" t="s">
        <v>102</v>
      </c>
      <c r="C43" s="12" t="s">
        <v>103</v>
      </c>
      <c r="D43" s="13" t="s">
        <v>11</v>
      </c>
      <c r="E43" s="14">
        <v>7.51</v>
      </c>
      <c r="F43" s="12"/>
      <c r="G43" s="15"/>
      <c r="H43" s="12" t="s">
        <v>12</v>
      </c>
      <c r="J43" s="2" t="s">
        <v>13</v>
      </c>
      <c r="T43" s="9"/>
      <c r="U43" s="17"/>
    </row>
    <row r="44" spans="1:21" customFormat="1" ht="45" x14ac:dyDescent="0.25">
      <c r="A44" s="10">
        <f>IF(J44&lt;&gt;"",COUNTA(J$1:J44),"")</f>
        <v>35</v>
      </c>
      <c r="B44" s="11" t="s">
        <v>104</v>
      </c>
      <c r="C44" s="12" t="s">
        <v>105</v>
      </c>
      <c r="D44" s="13" t="s">
        <v>45</v>
      </c>
      <c r="E44" s="21">
        <v>6608.8</v>
      </c>
      <c r="F44" s="12"/>
      <c r="G44" s="15"/>
      <c r="H44" s="12" t="s">
        <v>106</v>
      </c>
      <c r="J44" s="2" t="s">
        <v>13</v>
      </c>
      <c r="T44" s="9"/>
      <c r="U44" s="17"/>
    </row>
    <row r="45" spans="1:21" customFormat="1" ht="33.75" x14ac:dyDescent="0.25">
      <c r="A45" s="10">
        <f>IF(J45&lt;&gt;"",COUNTA(J$1:J45),"")</f>
        <v>36</v>
      </c>
      <c r="B45" s="11" t="s">
        <v>107</v>
      </c>
      <c r="C45" s="12" t="s">
        <v>108</v>
      </c>
      <c r="D45" s="13" t="s">
        <v>11</v>
      </c>
      <c r="E45" s="14">
        <v>7.51</v>
      </c>
      <c r="F45" s="12"/>
      <c r="G45" s="15"/>
      <c r="H45" s="12" t="s">
        <v>12</v>
      </c>
      <c r="J45" s="2" t="s">
        <v>13</v>
      </c>
      <c r="T45" s="9"/>
      <c r="U45" s="17"/>
    </row>
    <row r="46" spans="1:21" customFormat="1" ht="22.5" x14ac:dyDescent="0.25">
      <c r="A46" s="10">
        <f>IF(J46&lt;&gt;"",COUNTA(J$1:J46),"")</f>
        <v>37</v>
      </c>
      <c r="B46" s="11" t="s">
        <v>109</v>
      </c>
      <c r="C46" s="12" t="s">
        <v>110</v>
      </c>
      <c r="D46" s="13" t="s">
        <v>29</v>
      </c>
      <c r="E46" s="21">
        <v>826.1</v>
      </c>
      <c r="F46" s="12"/>
      <c r="G46" s="15"/>
      <c r="H46" s="12" t="s">
        <v>111</v>
      </c>
      <c r="J46" s="2" t="s">
        <v>13</v>
      </c>
      <c r="T46" s="9"/>
      <c r="U46" s="17"/>
    </row>
    <row r="47" spans="1:21" customFormat="1" ht="67.5" x14ac:dyDescent="0.25">
      <c r="A47" s="10">
        <f>IF(J47&lt;&gt;"",COUNTA(J$1:J47),"")</f>
        <v>38</v>
      </c>
      <c r="B47" s="11" t="s">
        <v>112</v>
      </c>
      <c r="C47" s="12" t="s">
        <v>113</v>
      </c>
      <c r="D47" s="13" t="s">
        <v>114</v>
      </c>
      <c r="E47" s="20">
        <v>1</v>
      </c>
      <c r="F47" s="12"/>
      <c r="G47" s="15"/>
      <c r="H47" s="12" t="s">
        <v>26</v>
      </c>
      <c r="J47" s="2" t="s">
        <v>13</v>
      </c>
      <c r="T47" s="9"/>
      <c r="U47" s="17"/>
    </row>
    <row r="48" spans="1:21" customFormat="1" ht="15" x14ac:dyDescent="0.25">
      <c r="A48" s="34" t="s">
        <v>115</v>
      </c>
      <c r="B48" s="34"/>
      <c r="C48" s="34"/>
      <c r="D48" s="34"/>
      <c r="E48" s="34"/>
      <c r="F48" s="34"/>
      <c r="G48" s="34"/>
      <c r="H48" s="34"/>
      <c r="T48" s="9" t="s">
        <v>115</v>
      </c>
      <c r="U48" s="17"/>
    </row>
    <row r="49" spans="1:21" customFormat="1" ht="15" x14ac:dyDescent="0.25">
      <c r="A49" s="35" t="s">
        <v>116</v>
      </c>
      <c r="B49" s="35"/>
      <c r="C49" s="35"/>
      <c r="D49" s="35"/>
      <c r="E49" s="35"/>
      <c r="F49" s="35"/>
      <c r="G49" s="35"/>
      <c r="H49" s="35"/>
      <c r="T49" s="9"/>
      <c r="U49" s="17" t="s">
        <v>116</v>
      </c>
    </row>
    <row r="50" spans="1:21" customFormat="1" ht="45" x14ac:dyDescent="0.25">
      <c r="A50" s="10">
        <f>IF(J50&lt;&gt;"",COUNTA(J$1:J50),"")</f>
        <v>39</v>
      </c>
      <c r="B50" s="11" t="s">
        <v>117</v>
      </c>
      <c r="C50" s="12" t="s">
        <v>118</v>
      </c>
      <c r="D50" s="13" t="s">
        <v>11</v>
      </c>
      <c r="E50" s="14">
        <v>7.51</v>
      </c>
      <c r="F50" s="12"/>
      <c r="G50" s="15"/>
      <c r="H50" s="12" t="s">
        <v>12</v>
      </c>
      <c r="J50" s="2" t="s">
        <v>13</v>
      </c>
      <c r="T50" s="9"/>
      <c r="U50" s="17"/>
    </row>
    <row r="51" spans="1:21" customFormat="1" ht="33.75" x14ac:dyDescent="0.25">
      <c r="A51" s="10">
        <f>IF(J51&lt;&gt;"",COUNTA(J$1:J51),"")</f>
        <v>40</v>
      </c>
      <c r="B51" s="11" t="s">
        <v>119</v>
      </c>
      <c r="C51" s="12" t="s">
        <v>120</v>
      </c>
      <c r="D51" s="13" t="s">
        <v>45</v>
      </c>
      <c r="E51" s="20">
        <v>1502</v>
      </c>
      <c r="F51" s="12"/>
      <c r="G51" s="15"/>
      <c r="H51" s="12" t="s">
        <v>121</v>
      </c>
      <c r="J51" s="2" t="s">
        <v>13</v>
      </c>
      <c r="T51" s="9"/>
      <c r="U51" s="17"/>
    </row>
    <row r="52" spans="1:21" customFormat="1" ht="45" x14ac:dyDescent="0.25">
      <c r="A52" s="10">
        <f>IF(J52&lt;&gt;"",COUNTA(J$1:J52),"")</f>
        <v>41</v>
      </c>
      <c r="B52" s="11" t="s">
        <v>122</v>
      </c>
      <c r="C52" s="12" t="s">
        <v>123</v>
      </c>
      <c r="D52" s="13" t="s">
        <v>45</v>
      </c>
      <c r="E52" s="20">
        <v>1502</v>
      </c>
      <c r="F52" s="12"/>
      <c r="G52" s="15"/>
      <c r="H52" s="12" t="s">
        <v>121</v>
      </c>
      <c r="J52" s="2" t="s">
        <v>13</v>
      </c>
      <c r="T52" s="9"/>
      <c r="U52" s="17"/>
    </row>
    <row r="53" spans="1:21" customFormat="1" ht="33.75" x14ac:dyDescent="0.25">
      <c r="A53" s="10">
        <f>IF(J53&lt;&gt;"",COUNTA(J$1:J53),"")</f>
        <v>42</v>
      </c>
      <c r="B53" s="11" t="s">
        <v>124</v>
      </c>
      <c r="C53" s="12" t="s">
        <v>125</v>
      </c>
      <c r="D53" s="13" t="s">
        <v>45</v>
      </c>
      <c r="E53" s="21">
        <v>2853.8</v>
      </c>
      <c r="F53" s="12"/>
      <c r="G53" s="15"/>
      <c r="H53" s="12" t="s">
        <v>126</v>
      </c>
      <c r="J53" s="2" t="s">
        <v>13</v>
      </c>
      <c r="T53" s="9"/>
      <c r="U53" s="17"/>
    </row>
    <row r="54" spans="1:21" customFormat="1" ht="15" x14ac:dyDescent="0.25">
      <c r="A54" s="10">
        <f>IF(J54&lt;&gt;"",COUNTA(J$1:J54),"")</f>
        <v>43</v>
      </c>
      <c r="B54" s="11" t="s">
        <v>127</v>
      </c>
      <c r="C54" s="12" t="s">
        <v>128</v>
      </c>
      <c r="D54" s="13" t="s">
        <v>29</v>
      </c>
      <c r="E54" s="21">
        <v>735.6</v>
      </c>
      <c r="F54" s="12"/>
      <c r="G54" s="15"/>
      <c r="H54" s="12" t="s">
        <v>26</v>
      </c>
      <c r="J54" s="2" t="s">
        <v>13</v>
      </c>
      <c r="T54" s="9"/>
      <c r="U54" s="17"/>
    </row>
    <row r="55" spans="1:21" customFormat="1" ht="22.5" x14ac:dyDescent="0.25">
      <c r="A55" s="10">
        <f>IF(J55&lt;&gt;"",COUNTA(J$1:J55),"")</f>
        <v>44</v>
      </c>
      <c r="B55" s="11" t="s">
        <v>129</v>
      </c>
      <c r="C55" s="12" t="s">
        <v>130</v>
      </c>
      <c r="D55" s="13" t="s">
        <v>29</v>
      </c>
      <c r="E55" s="14">
        <v>15.42</v>
      </c>
      <c r="F55" s="12"/>
      <c r="G55" s="15"/>
      <c r="H55" s="12" t="s">
        <v>26</v>
      </c>
      <c r="J55" s="2" t="s">
        <v>13</v>
      </c>
      <c r="T55" s="9"/>
      <c r="U55" s="17"/>
    </row>
    <row r="56" spans="1:21" customFormat="1" ht="33.75" x14ac:dyDescent="0.25">
      <c r="A56" s="10">
        <f>IF(J56&lt;&gt;"",COUNTA(J$1:J56),"")</f>
        <v>45</v>
      </c>
      <c r="B56" s="11" t="s">
        <v>131</v>
      </c>
      <c r="C56" s="12" t="s">
        <v>132</v>
      </c>
      <c r="D56" s="13" t="s">
        <v>114</v>
      </c>
      <c r="E56" s="20">
        <v>1</v>
      </c>
      <c r="F56" s="12"/>
      <c r="G56" s="15"/>
      <c r="H56" s="12" t="s">
        <v>26</v>
      </c>
      <c r="J56" s="2" t="s">
        <v>13</v>
      </c>
      <c r="T56" s="9"/>
      <c r="U56" s="17"/>
    </row>
    <row r="57" spans="1:21" customFormat="1" ht="33.75" x14ac:dyDescent="0.25">
      <c r="A57" s="10">
        <f>IF(J57&lt;&gt;"",COUNTA(J$1:J57),"")</f>
        <v>46</v>
      </c>
      <c r="B57" s="11" t="s">
        <v>133</v>
      </c>
      <c r="C57" s="12" t="s">
        <v>134</v>
      </c>
      <c r="D57" s="13" t="s">
        <v>114</v>
      </c>
      <c r="E57" s="20">
        <v>1</v>
      </c>
      <c r="F57" s="12"/>
      <c r="G57" s="15"/>
      <c r="H57" s="12" t="s">
        <v>26</v>
      </c>
      <c r="J57" s="2" t="s">
        <v>13</v>
      </c>
      <c r="T57" s="9"/>
      <c r="U57" s="17"/>
    </row>
    <row r="58" spans="1:21" customFormat="1" ht="33.75" x14ac:dyDescent="0.25">
      <c r="A58" s="10">
        <f>IF(J58&lt;&gt;"",COUNTA(J$1:J58),"")</f>
        <v>47</v>
      </c>
      <c r="B58" s="11" t="s">
        <v>135</v>
      </c>
      <c r="C58" s="12" t="s">
        <v>136</v>
      </c>
      <c r="D58" s="13" t="s">
        <v>114</v>
      </c>
      <c r="E58" s="20">
        <v>1</v>
      </c>
      <c r="F58" s="12"/>
      <c r="G58" s="15"/>
      <c r="H58" s="12" t="s">
        <v>26</v>
      </c>
      <c r="J58" s="2" t="s">
        <v>13</v>
      </c>
      <c r="T58" s="9"/>
      <c r="U58" s="17"/>
    </row>
    <row r="59" spans="1:21" customFormat="1" ht="33.75" x14ac:dyDescent="0.25">
      <c r="A59" s="10">
        <f>IF(J59&lt;&gt;"",COUNTA(J$1:J59),"")</f>
        <v>48</v>
      </c>
      <c r="B59" s="11" t="s">
        <v>137</v>
      </c>
      <c r="C59" s="12" t="s">
        <v>138</v>
      </c>
      <c r="D59" s="13" t="s">
        <v>114</v>
      </c>
      <c r="E59" s="20">
        <v>3</v>
      </c>
      <c r="F59" s="12"/>
      <c r="G59" s="15"/>
      <c r="H59" s="12" t="s">
        <v>26</v>
      </c>
      <c r="J59" s="2" t="s">
        <v>13</v>
      </c>
      <c r="T59" s="9"/>
      <c r="U59" s="17"/>
    </row>
    <row r="60" spans="1:21" customFormat="1" ht="33.75" x14ac:dyDescent="0.25">
      <c r="A60" s="10">
        <f>IF(J60&lt;&gt;"",COUNTA(J$1:J60),"")</f>
        <v>49</v>
      </c>
      <c r="B60" s="11" t="s">
        <v>139</v>
      </c>
      <c r="C60" s="12" t="s">
        <v>140</v>
      </c>
      <c r="D60" s="13" t="s">
        <v>114</v>
      </c>
      <c r="E60" s="20">
        <v>1</v>
      </c>
      <c r="F60" s="12"/>
      <c r="G60" s="15"/>
      <c r="H60" s="12" t="s">
        <v>26</v>
      </c>
      <c r="J60" s="2" t="s">
        <v>13</v>
      </c>
      <c r="T60" s="9"/>
      <c r="U60" s="17"/>
    </row>
    <row r="61" spans="1:21" customFormat="1" ht="33.75" x14ac:dyDescent="0.25">
      <c r="A61" s="10">
        <f>IF(J61&lt;&gt;"",COUNTA(J$1:J61),"")</f>
        <v>50</v>
      </c>
      <c r="B61" s="11" t="s">
        <v>141</v>
      </c>
      <c r="C61" s="12" t="s">
        <v>142</v>
      </c>
      <c r="D61" s="13" t="s">
        <v>114</v>
      </c>
      <c r="E61" s="20">
        <v>1</v>
      </c>
      <c r="F61" s="12"/>
      <c r="G61" s="15"/>
      <c r="H61" s="12" t="s">
        <v>26</v>
      </c>
      <c r="J61" s="2" t="s">
        <v>13</v>
      </c>
      <c r="T61" s="9"/>
      <c r="U61" s="17"/>
    </row>
    <row r="62" spans="1:21" customFormat="1" ht="22.5" x14ac:dyDescent="0.25">
      <c r="A62" s="10">
        <f>IF(J62&lt;&gt;"",COUNTA(J$1:J62),"")</f>
        <v>51</v>
      </c>
      <c r="B62" s="11" t="s">
        <v>143</v>
      </c>
      <c r="C62" s="12" t="s">
        <v>144</v>
      </c>
      <c r="D62" s="13" t="s">
        <v>114</v>
      </c>
      <c r="E62" s="20">
        <v>1</v>
      </c>
      <c r="F62" s="12"/>
      <c r="G62" s="15"/>
      <c r="H62" s="12" t="s">
        <v>26</v>
      </c>
      <c r="J62" s="2" t="s">
        <v>13</v>
      </c>
      <c r="T62" s="9"/>
      <c r="U62" s="17"/>
    </row>
    <row r="63" spans="1:21" customFormat="1" ht="90" x14ac:dyDescent="0.25">
      <c r="A63" s="10">
        <f>IF(J63&lt;&gt;"",COUNTA(J$1:J63),"")</f>
        <v>52</v>
      </c>
      <c r="B63" s="11" t="s">
        <v>145</v>
      </c>
      <c r="C63" s="12" t="s">
        <v>146</v>
      </c>
      <c r="D63" s="13" t="s">
        <v>11</v>
      </c>
      <c r="E63" s="22">
        <v>0.11447400000000001</v>
      </c>
      <c r="F63" s="12"/>
      <c r="G63" s="15"/>
      <c r="H63" s="12" t="s">
        <v>147</v>
      </c>
      <c r="J63" s="2" t="s">
        <v>13</v>
      </c>
      <c r="T63" s="9"/>
      <c r="U63" s="17"/>
    </row>
    <row r="64" spans="1:21" customFormat="1" ht="22.5" x14ac:dyDescent="0.25">
      <c r="A64" s="10">
        <f>IF(J64&lt;&gt;"",COUNTA(J$1:J64),"")</f>
        <v>53</v>
      </c>
      <c r="B64" s="11" t="s">
        <v>148</v>
      </c>
      <c r="C64" s="12" t="s">
        <v>149</v>
      </c>
      <c r="D64" s="13" t="s">
        <v>45</v>
      </c>
      <c r="E64" s="14">
        <v>1.56</v>
      </c>
      <c r="F64" s="12"/>
      <c r="G64" s="15"/>
      <c r="H64" s="12" t="s">
        <v>26</v>
      </c>
      <c r="J64" s="2" t="s">
        <v>13</v>
      </c>
      <c r="T64" s="9"/>
      <c r="U64" s="17"/>
    </row>
    <row r="65" spans="1:21" customFormat="1" ht="101.25" x14ac:dyDescent="0.25">
      <c r="A65" s="10">
        <f>IF(J65&lt;&gt;"",COUNTA(J$1:J65),"")</f>
        <v>54</v>
      </c>
      <c r="B65" s="11" t="s">
        <v>150</v>
      </c>
      <c r="C65" s="12" t="s">
        <v>151</v>
      </c>
      <c r="D65" s="13" t="s">
        <v>84</v>
      </c>
      <c r="E65" s="16">
        <v>5.7237</v>
      </c>
      <c r="F65" s="12"/>
      <c r="G65" s="15"/>
      <c r="H65" s="12" t="s">
        <v>99</v>
      </c>
      <c r="J65" s="2" t="s">
        <v>13</v>
      </c>
      <c r="T65" s="9"/>
      <c r="U65" s="17"/>
    </row>
    <row r="66" spans="1:21" customFormat="1" ht="33.75" x14ac:dyDescent="0.25">
      <c r="A66" s="10">
        <f>IF(J66&lt;&gt;"",COUNTA(J$1:J66),"")</f>
        <v>55</v>
      </c>
      <c r="B66" s="11" t="s">
        <v>152</v>
      </c>
      <c r="C66" s="12" t="s">
        <v>153</v>
      </c>
      <c r="D66" s="13" t="s">
        <v>114</v>
      </c>
      <c r="E66" s="20">
        <v>48</v>
      </c>
      <c r="F66" s="12"/>
      <c r="G66" s="15"/>
      <c r="H66" s="12" t="s">
        <v>26</v>
      </c>
      <c r="J66" s="2" t="s">
        <v>13</v>
      </c>
      <c r="T66" s="9"/>
      <c r="U66" s="17"/>
    </row>
    <row r="67" spans="1:21" customFormat="1" ht="90" x14ac:dyDescent="0.25">
      <c r="A67" s="10">
        <f>IF(J67&lt;&gt;"",COUNTA(J$1:J67),"")</f>
        <v>56</v>
      </c>
      <c r="B67" s="11" t="s">
        <v>154</v>
      </c>
      <c r="C67" s="12" t="s">
        <v>155</v>
      </c>
      <c r="D67" s="13" t="s">
        <v>11</v>
      </c>
      <c r="E67" s="19">
        <v>2.4E-2</v>
      </c>
      <c r="F67" s="12"/>
      <c r="G67" s="15"/>
      <c r="H67" s="12" t="s">
        <v>156</v>
      </c>
      <c r="J67" s="2" t="s">
        <v>13</v>
      </c>
      <c r="T67" s="9"/>
      <c r="U67" s="17"/>
    </row>
    <row r="68" spans="1:21" customFormat="1" ht="22.5" x14ac:dyDescent="0.25">
      <c r="A68" s="10">
        <f>IF(J68&lt;&gt;"",COUNTA(J$1:J68),"")</f>
        <v>57</v>
      </c>
      <c r="B68" s="11" t="s">
        <v>157</v>
      </c>
      <c r="C68" s="12" t="s">
        <v>149</v>
      </c>
      <c r="D68" s="13" t="s">
        <v>45</v>
      </c>
      <c r="E68" s="14">
        <v>0.24</v>
      </c>
      <c r="F68" s="12"/>
      <c r="G68" s="15"/>
      <c r="H68" s="12" t="s">
        <v>26</v>
      </c>
      <c r="J68" s="2" t="s">
        <v>13</v>
      </c>
      <c r="T68" s="9"/>
      <c r="U68" s="17"/>
    </row>
    <row r="69" spans="1:21" customFormat="1" ht="101.25" x14ac:dyDescent="0.25">
      <c r="A69" s="10">
        <f>IF(J69&lt;&gt;"",COUNTA(J$1:J69),"")</f>
        <v>58</v>
      </c>
      <c r="B69" s="11" t="s">
        <v>158</v>
      </c>
      <c r="C69" s="12" t="s">
        <v>159</v>
      </c>
      <c r="D69" s="13" t="s">
        <v>84</v>
      </c>
      <c r="E69" s="21">
        <v>1.2</v>
      </c>
      <c r="F69" s="12"/>
      <c r="G69" s="15"/>
      <c r="H69" s="12" t="s">
        <v>160</v>
      </c>
      <c r="J69" s="2" t="s">
        <v>13</v>
      </c>
      <c r="T69" s="9"/>
      <c r="U69" s="17"/>
    </row>
    <row r="70" spans="1:21" customFormat="1" ht="33.75" x14ac:dyDescent="0.25">
      <c r="A70" s="10">
        <f>IF(J70&lt;&gt;"",COUNTA(J$1:J70),"")</f>
        <v>59</v>
      </c>
      <c r="B70" s="11" t="s">
        <v>161</v>
      </c>
      <c r="C70" s="12" t="s">
        <v>153</v>
      </c>
      <c r="D70" s="13" t="s">
        <v>114</v>
      </c>
      <c r="E70" s="20">
        <v>10</v>
      </c>
      <c r="F70" s="12"/>
      <c r="G70" s="15"/>
      <c r="H70" s="12" t="s">
        <v>26</v>
      </c>
      <c r="J70" s="2" t="s">
        <v>13</v>
      </c>
      <c r="T70" s="9"/>
      <c r="U70" s="17"/>
    </row>
    <row r="71" spans="1:21" customFormat="1" ht="15" x14ac:dyDescent="0.25">
      <c r="A71" s="35" t="s">
        <v>162</v>
      </c>
      <c r="B71" s="35"/>
      <c r="C71" s="35"/>
      <c r="D71" s="35"/>
      <c r="E71" s="35"/>
      <c r="F71" s="35"/>
      <c r="G71" s="35"/>
      <c r="H71" s="35"/>
      <c r="T71" s="9"/>
      <c r="U71" s="17" t="s">
        <v>162</v>
      </c>
    </row>
    <row r="72" spans="1:21" customFormat="1" ht="45" x14ac:dyDescent="0.25">
      <c r="A72" s="10">
        <f>IF(J72&lt;&gt;"",COUNTA(J$1:J72),"")</f>
        <v>60</v>
      </c>
      <c r="B72" s="11" t="s">
        <v>163</v>
      </c>
      <c r="C72" s="12" t="s">
        <v>59</v>
      </c>
      <c r="D72" s="13" t="s">
        <v>29</v>
      </c>
      <c r="E72" s="14">
        <v>94.87</v>
      </c>
      <c r="F72" s="12"/>
      <c r="G72" s="15"/>
      <c r="H72" s="12" t="s">
        <v>26</v>
      </c>
      <c r="J72" s="2" t="s">
        <v>13</v>
      </c>
      <c r="T72" s="9"/>
      <c r="U72" s="17"/>
    </row>
    <row r="73" spans="1:21" customFormat="1" ht="33.75" x14ac:dyDescent="0.25">
      <c r="A73" s="10">
        <f>IF(J73&lt;&gt;"",COUNTA(J$1:J73),"")</f>
        <v>61</v>
      </c>
      <c r="B73" s="11" t="s">
        <v>164</v>
      </c>
      <c r="C73" s="12" t="s">
        <v>61</v>
      </c>
      <c r="D73" s="13" t="s">
        <v>29</v>
      </c>
      <c r="E73" s="14">
        <v>94.87</v>
      </c>
      <c r="F73" s="12"/>
      <c r="G73" s="15"/>
      <c r="H73" s="12" t="s">
        <v>26</v>
      </c>
      <c r="J73" s="2" t="s">
        <v>13</v>
      </c>
      <c r="T73" s="9"/>
      <c r="U73" s="17"/>
    </row>
    <row r="74" spans="1:21" customFormat="1" ht="56.25" x14ac:dyDescent="0.25">
      <c r="A74" s="10">
        <f>IF(J74&lt;&gt;"",COUNTA(J$1:J74),"")</f>
        <v>62</v>
      </c>
      <c r="B74" s="11" t="s">
        <v>165</v>
      </c>
      <c r="C74" s="12" t="s">
        <v>77</v>
      </c>
      <c r="D74" s="13" t="s">
        <v>45</v>
      </c>
      <c r="E74" s="19">
        <v>199.227</v>
      </c>
      <c r="F74" s="12"/>
      <c r="G74" s="15"/>
      <c r="H74" s="12" t="s">
        <v>166</v>
      </c>
      <c r="J74" s="2" t="s">
        <v>13</v>
      </c>
      <c r="T74" s="9"/>
      <c r="U74" s="17"/>
    </row>
    <row r="75" spans="1:21" customFormat="1" ht="33.75" x14ac:dyDescent="0.25">
      <c r="A75" s="10">
        <f>IF(J75&lt;&gt;"",COUNTA(J$1:J75),"")</f>
        <v>63</v>
      </c>
      <c r="B75" s="11" t="s">
        <v>167</v>
      </c>
      <c r="C75" s="12" t="s">
        <v>96</v>
      </c>
      <c r="D75" s="13" t="s">
        <v>45</v>
      </c>
      <c r="E75" s="14">
        <v>4553.76</v>
      </c>
      <c r="F75" s="12"/>
      <c r="G75" s="15"/>
      <c r="H75" s="12" t="s">
        <v>168</v>
      </c>
      <c r="J75" s="2" t="s">
        <v>13</v>
      </c>
      <c r="T75" s="9"/>
      <c r="U75" s="17"/>
    </row>
    <row r="76" spans="1:21" customFormat="1" ht="33.75" x14ac:dyDescent="0.25">
      <c r="A76" s="10">
        <f>IF(J76&lt;&gt;"",COUNTA(J$1:J76),"")</f>
        <v>64</v>
      </c>
      <c r="B76" s="11" t="s">
        <v>169</v>
      </c>
      <c r="C76" s="12" t="s">
        <v>83</v>
      </c>
      <c r="D76" s="13" t="s">
        <v>84</v>
      </c>
      <c r="E76" s="19">
        <v>2.5489999999999999</v>
      </c>
      <c r="F76" s="12"/>
      <c r="G76" s="15"/>
      <c r="H76" s="12" t="s">
        <v>170</v>
      </c>
      <c r="J76" s="2" t="s">
        <v>13</v>
      </c>
      <c r="T76" s="9"/>
      <c r="U76" s="17"/>
    </row>
    <row r="77" spans="1:21" customFormat="1" ht="22.5" x14ac:dyDescent="0.25">
      <c r="A77" s="10">
        <f>IF(J77&lt;&gt;"",COUNTA(J$1:J77),"")</f>
        <v>65</v>
      </c>
      <c r="B77" s="11" t="s">
        <v>171</v>
      </c>
      <c r="C77" s="12" t="s">
        <v>101</v>
      </c>
      <c r="D77" s="13" t="s">
        <v>88</v>
      </c>
      <c r="E77" s="21">
        <v>254.9</v>
      </c>
      <c r="F77" s="12"/>
      <c r="G77" s="15"/>
      <c r="H77" s="12" t="s">
        <v>26</v>
      </c>
      <c r="J77" s="2" t="s">
        <v>13</v>
      </c>
      <c r="T77" s="9"/>
      <c r="U77" s="17"/>
    </row>
    <row r="78" spans="1:21" customFormat="1" ht="56.25" x14ac:dyDescent="0.25">
      <c r="A78" s="10">
        <f>IF(J78&lt;&gt;"",COUNTA(J$1:J78),"")</f>
        <v>66</v>
      </c>
      <c r="B78" s="11" t="s">
        <v>172</v>
      </c>
      <c r="C78" s="12" t="s">
        <v>103</v>
      </c>
      <c r="D78" s="13" t="s">
        <v>11</v>
      </c>
      <c r="E78" s="16">
        <v>0.94869999999999999</v>
      </c>
      <c r="F78" s="12"/>
      <c r="G78" s="15"/>
      <c r="H78" s="12" t="s">
        <v>16</v>
      </c>
      <c r="J78" s="2" t="s">
        <v>13</v>
      </c>
      <c r="T78" s="9"/>
      <c r="U78" s="17"/>
    </row>
    <row r="79" spans="1:21" customFormat="1" ht="45" x14ac:dyDescent="0.25">
      <c r="A79" s="10">
        <f>IF(J79&lt;&gt;"",COUNTA(J$1:J79),"")</f>
        <v>67</v>
      </c>
      <c r="B79" s="11" t="s">
        <v>173</v>
      </c>
      <c r="C79" s="12" t="s">
        <v>105</v>
      </c>
      <c r="D79" s="13" t="s">
        <v>45</v>
      </c>
      <c r="E79" s="19">
        <v>834.85599999999999</v>
      </c>
      <c r="F79" s="12"/>
      <c r="G79" s="15"/>
      <c r="H79" s="12" t="s">
        <v>174</v>
      </c>
      <c r="J79" s="2" t="s">
        <v>13</v>
      </c>
      <c r="T79" s="9"/>
      <c r="U79" s="17"/>
    </row>
    <row r="80" spans="1:21" customFormat="1" ht="33.75" x14ac:dyDescent="0.25">
      <c r="A80" s="10">
        <f>IF(J80&lt;&gt;"",COUNTA(J$1:J80),"")</f>
        <v>68</v>
      </c>
      <c r="B80" s="11" t="s">
        <v>175</v>
      </c>
      <c r="C80" s="12" t="s">
        <v>108</v>
      </c>
      <c r="D80" s="13" t="s">
        <v>11</v>
      </c>
      <c r="E80" s="16">
        <v>0.94869999999999999</v>
      </c>
      <c r="F80" s="12"/>
      <c r="G80" s="15"/>
      <c r="H80" s="12" t="s">
        <v>16</v>
      </c>
      <c r="J80" s="2" t="s">
        <v>13</v>
      </c>
      <c r="T80" s="9"/>
      <c r="U80" s="17"/>
    </row>
    <row r="81" spans="1:21" customFormat="1" ht="22.5" x14ac:dyDescent="0.25">
      <c r="A81" s="10">
        <f>IF(J81&lt;&gt;"",COUNTA(J$1:J81),"")</f>
        <v>69</v>
      </c>
      <c r="B81" s="11" t="s">
        <v>176</v>
      </c>
      <c r="C81" s="12" t="s">
        <v>110</v>
      </c>
      <c r="D81" s="13" t="s">
        <v>29</v>
      </c>
      <c r="E81" s="19">
        <v>104.357</v>
      </c>
      <c r="F81" s="12"/>
      <c r="G81" s="15"/>
      <c r="H81" s="12" t="s">
        <v>177</v>
      </c>
      <c r="J81" s="2" t="s">
        <v>13</v>
      </c>
      <c r="T81" s="9"/>
      <c r="U81" s="17"/>
    </row>
    <row r="82" spans="1:21" customFormat="1" ht="67.5" x14ac:dyDescent="0.25">
      <c r="A82" s="10">
        <f>IF(J82&lt;&gt;"",COUNTA(J$1:J82),"")</f>
        <v>70</v>
      </c>
      <c r="B82" s="11" t="s">
        <v>178</v>
      </c>
      <c r="C82" s="12" t="s">
        <v>179</v>
      </c>
      <c r="D82" s="13" t="s">
        <v>11</v>
      </c>
      <c r="E82" s="16">
        <v>0.94869999999999999</v>
      </c>
      <c r="F82" s="12"/>
      <c r="G82" s="15"/>
      <c r="H82" s="12" t="s">
        <v>16</v>
      </c>
      <c r="J82" s="2" t="s">
        <v>13</v>
      </c>
      <c r="T82" s="9"/>
      <c r="U82" s="17"/>
    </row>
    <row r="83" spans="1:21" customFormat="1" ht="45" x14ac:dyDescent="0.25">
      <c r="A83" s="10">
        <f>IF(J83&lt;&gt;"",COUNTA(J$1:J83),"")</f>
        <v>71</v>
      </c>
      <c r="B83" s="11" t="s">
        <v>180</v>
      </c>
      <c r="C83" s="12" t="s">
        <v>181</v>
      </c>
      <c r="D83" s="13" t="s">
        <v>29</v>
      </c>
      <c r="E83" s="21">
        <v>113.8</v>
      </c>
      <c r="F83" s="12"/>
      <c r="G83" s="15"/>
      <c r="H83" s="12" t="s">
        <v>26</v>
      </c>
      <c r="J83" s="2" t="s">
        <v>13</v>
      </c>
      <c r="T83" s="9"/>
      <c r="U83" s="17"/>
    </row>
    <row r="84" spans="1:21" customFormat="1" ht="33.75" x14ac:dyDescent="0.25">
      <c r="A84" s="10">
        <f>IF(J84&lt;&gt;"",COUNTA(J$1:J84),"")</f>
        <v>72</v>
      </c>
      <c r="B84" s="11" t="s">
        <v>182</v>
      </c>
      <c r="C84" s="12" t="s">
        <v>120</v>
      </c>
      <c r="D84" s="13" t="s">
        <v>45</v>
      </c>
      <c r="E84" s="14">
        <v>189.74</v>
      </c>
      <c r="F84" s="12"/>
      <c r="G84" s="15"/>
      <c r="H84" s="12" t="s">
        <v>183</v>
      </c>
      <c r="J84" s="2" t="s">
        <v>13</v>
      </c>
      <c r="T84" s="9"/>
      <c r="U84" s="17"/>
    </row>
    <row r="85" spans="1:21" customFormat="1" ht="45" x14ac:dyDescent="0.25">
      <c r="A85" s="10">
        <f>IF(J85&lt;&gt;"",COUNTA(J$1:J85),"")</f>
        <v>73</v>
      </c>
      <c r="B85" s="11" t="s">
        <v>184</v>
      </c>
      <c r="C85" s="12" t="s">
        <v>123</v>
      </c>
      <c r="D85" s="13" t="s">
        <v>45</v>
      </c>
      <c r="E85" s="14">
        <v>189.74</v>
      </c>
      <c r="F85" s="12"/>
      <c r="G85" s="15"/>
      <c r="H85" s="12" t="s">
        <v>183</v>
      </c>
      <c r="J85" s="2" t="s">
        <v>13</v>
      </c>
      <c r="T85" s="9"/>
      <c r="U85" s="17"/>
    </row>
    <row r="86" spans="1:21" customFormat="1" ht="33.75" x14ac:dyDescent="0.25">
      <c r="A86" s="10">
        <f>IF(J86&lt;&gt;"",COUNTA(J$1:J86),"")</f>
        <v>74</v>
      </c>
      <c r="B86" s="11" t="s">
        <v>185</v>
      </c>
      <c r="C86" s="12" t="s">
        <v>125</v>
      </c>
      <c r="D86" s="13" t="s">
        <v>45</v>
      </c>
      <c r="E86" s="19">
        <v>360.50599999999997</v>
      </c>
      <c r="F86" s="12"/>
      <c r="G86" s="15"/>
      <c r="H86" s="12" t="s">
        <v>186</v>
      </c>
      <c r="J86" s="2" t="s">
        <v>13</v>
      </c>
      <c r="T86" s="9"/>
      <c r="U86" s="17"/>
    </row>
    <row r="87" spans="1:21" customFormat="1" ht="15" x14ac:dyDescent="0.25">
      <c r="A87" s="34" t="s">
        <v>187</v>
      </c>
      <c r="B87" s="34"/>
      <c r="C87" s="34"/>
      <c r="D87" s="34"/>
      <c r="E87" s="34"/>
      <c r="F87" s="34"/>
      <c r="G87" s="34"/>
      <c r="H87" s="34"/>
      <c r="T87" s="9" t="s">
        <v>187</v>
      </c>
      <c r="U87" s="17"/>
    </row>
    <row r="88" spans="1:21" customFormat="1" ht="15" x14ac:dyDescent="0.25">
      <c r="A88" s="35" t="s">
        <v>188</v>
      </c>
      <c r="B88" s="35"/>
      <c r="C88" s="35"/>
      <c r="D88" s="35"/>
      <c r="E88" s="35"/>
      <c r="F88" s="35"/>
      <c r="G88" s="35"/>
      <c r="H88" s="35"/>
      <c r="T88" s="9"/>
      <c r="U88" s="17" t="s">
        <v>188</v>
      </c>
    </row>
    <row r="89" spans="1:21" customFormat="1" ht="67.5" x14ac:dyDescent="0.25">
      <c r="A89" s="10">
        <f>IF(J89&lt;&gt;"",COUNTA(J$1:J89),"")</f>
        <v>75</v>
      </c>
      <c r="B89" s="11" t="s">
        <v>189</v>
      </c>
      <c r="C89" s="12" t="s">
        <v>190</v>
      </c>
      <c r="D89" s="13" t="s">
        <v>114</v>
      </c>
      <c r="E89" s="20">
        <v>84</v>
      </c>
      <c r="F89" s="12"/>
      <c r="G89" s="15"/>
      <c r="H89" s="12" t="s">
        <v>26</v>
      </c>
      <c r="J89" s="2" t="s">
        <v>13</v>
      </c>
      <c r="T89" s="9"/>
      <c r="U89" s="17"/>
    </row>
    <row r="90" spans="1:21" customFormat="1" ht="33.75" x14ac:dyDescent="0.25">
      <c r="A90" s="10">
        <f>IF(J90&lt;&gt;"",COUNTA(J$1:J90),"")</f>
        <v>76</v>
      </c>
      <c r="B90" s="11" t="s">
        <v>191</v>
      </c>
      <c r="C90" s="12" t="s">
        <v>192</v>
      </c>
      <c r="D90" s="13" t="s">
        <v>114</v>
      </c>
      <c r="E90" s="20">
        <v>26</v>
      </c>
      <c r="F90" s="12"/>
      <c r="G90" s="15"/>
      <c r="H90" s="12" t="s">
        <v>26</v>
      </c>
      <c r="J90" s="2" t="s">
        <v>13</v>
      </c>
      <c r="T90" s="9"/>
      <c r="U90" s="17"/>
    </row>
    <row r="91" spans="1:21" customFormat="1" ht="15" x14ac:dyDescent="0.25">
      <c r="A91" s="10">
        <f>IF(J91&lt;&gt;"",COUNTA(J$1:J91),"")</f>
        <v>77</v>
      </c>
      <c r="B91" s="11" t="s">
        <v>193</v>
      </c>
      <c r="C91" s="12" t="s">
        <v>194</v>
      </c>
      <c r="D91" s="13" t="s">
        <v>84</v>
      </c>
      <c r="E91" s="20">
        <v>11</v>
      </c>
      <c r="F91" s="12"/>
      <c r="G91" s="15"/>
      <c r="H91" s="12" t="s">
        <v>195</v>
      </c>
      <c r="J91" s="2" t="s">
        <v>13</v>
      </c>
      <c r="T91" s="9"/>
      <c r="U91" s="17"/>
    </row>
    <row r="92" spans="1:21" customFormat="1" ht="15" x14ac:dyDescent="0.25">
      <c r="A92" s="35" t="s">
        <v>196</v>
      </c>
      <c r="B92" s="35"/>
      <c r="C92" s="35"/>
      <c r="D92" s="35"/>
      <c r="E92" s="35"/>
      <c r="F92" s="35"/>
      <c r="G92" s="35"/>
      <c r="H92" s="35"/>
      <c r="T92" s="9"/>
      <c r="U92" s="17" t="s">
        <v>196</v>
      </c>
    </row>
    <row r="93" spans="1:21" customFormat="1" ht="67.5" x14ac:dyDescent="0.25">
      <c r="A93" s="10">
        <f>IF(J93&lt;&gt;"",COUNTA(J$1:J93),"")</f>
        <v>78</v>
      </c>
      <c r="B93" s="11" t="s">
        <v>197</v>
      </c>
      <c r="C93" s="12" t="s">
        <v>198</v>
      </c>
      <c r="D93" s="13" t="s">
        <v>199</v>
      </c>
      <c r="E93" s="14">
        <v>0.46</v>
      </c>
      <c r="F93" s="12"/>
      <c r="G93" s="15"/>
      <c r="H93" s="12" t="s">
        <v>200</v>
      </c>
      <c r="J93" s="2" t="s">
        <v>13</v>
      </c>
      <c r="T93" s="9"/>
      <c r="U93" s="17"/>
    </row>
    <row r="94" spans="1:21" customFormat="1" ht="33.75" x14ac:dyDescent="0.25">
      <c r="A94" s="10">
        <f>IF(J94&lt;&gt;"",COUNTA(J$1:J94),"")</f>
        <v>79</v>
      </c>
      <c r="B94" s="11" t="s">
        <v>201</v>
      </c>
      <c r="C94" s="12" t="s">
        <v>202</v>
      </c>
      <c r="D94" s="13" t="s">
        <v>199</v>
      </c>
      <c r="E94" s="14">
        <v>-0.46</v>
      </c>
      <c r="F94" s="12"/>
      <c r="G94" s="15"/>
      <c r="H94" s="12" t="s">
        <v>203</v>
      </c>
      <c r="J94" s="2" t="s">
        <v>13</v>
      </c>
      <c r="T94" s="9"/>
      <c r="U94" s="17"/>
    </row>
    <row r="95" spans="1:21" customFormat="1" ht="45" x14ac:dyDescent="0.25">
      <c r="A95" s="10">
        <f>IF(J95&lt;&gt;"",COUNTA(J$1:J95),"")</f>
        <v>80</v>
      </c>
      <c r="B95" s="11" t="s">
        <v>204</v>
      </c>
      <c r="C95" s="12" t="s">
        <v>205</v>
      </c>
      <c r="D95" s="13" t="s">
        <v>114</v>
      </c>
      <c r="E95" s="20">
        <v>1</v>
      </c>
      <c r="F95" s="12"/>
      <c r="G95" s="15"/>
      <c r="H95" s="12" t="s">
        <v>26</v>
      </c>
      <c r="J95" s="2" t="s">
        <v>13</v>
      </c>
      <c r="T95" s="9"/>
      <c r="U95" s="17"/>
    </row>
    <row r="96" spans="1:21" customFormat="1" ht="67.5" x14ac:dyDescent="0.25">
      <c r="A96" s="10">
        <f>IF(J96&lt;&gt;"",COUNTA(J$1:J96),"")</f>
        <v>81</v>
      </c>
      <c r="B96" s="11" t="s">
        <v>206</v>
      </c>
      <c r="C96" s="12" t="s">
        <v>207</v>
      </c>
      <c r="D96" s="13" t="s">
        <v>199</v>
      </c>
      <c r="E96" s="14">
        <v>0.54</v>
      </c>
      <c r="F96" s="12"/>
      <c r="G96" s="15"/>
      <c r="H96" s="12" t="s">
        <v>208</v>
      </c>
      <c r="J96" s="2" t="s">
        <v>13</v>
      </c>
      <c r="T96" s="9"/>
      <c r="U96" s="17"/>
    </row>
    <row r="97" spans="1:21" customFormat="1" ht="33.75" x14ac:dyDescent="0.25">
      <c r="A97" s="10">
        <f>IF(J97&lt;&gt;"",COUNTA(J$1:J97),"")</f>
        <v>82</v>
      </c>
      <c r="B97" s="11" t="s">
        <v>209</v>
      </c>
      <c r="C97" s="12" t="s">
        <v>202</v>
      </c>
      <c r="D97" s="13" t="s">
        <v>199</v>
      </c>
      <c r="E97" s="14">
        <v>0.54</v>
      </c>
      <c r="F97" s="12"/>
      <c r="G97" s="15"/>
      <c r="H97" s="12" t="s">
        <v>208</v>
      </c>
      <c r="J97" s="2" t="s">
        <v>13</v>
      </c>
      <c r="T97" s="9"/>
      <c r="U97" s="17"/>
    </row>
    <row r="98" spans="1:21" customFormat="1" ht="45" x14ac:dyDescent="0.25">
      <c r="A98" s="10">
        <f>IF(J98&lt;&gt;"",COUNTA(J$1:J98),"")</f>
        <v>83</v>
      </c>
      <c r="B98" s="11" t="s">
        <v>210</v>
      </c>
      <c r="C98" s="12" t="s">
        <v>205</v>
      </c>
      <c r="D98" s="13" t="s">
        <v>114</v>
      </c>
      <c r="E98" s="20">
        <v>2</v>
      </c>
      <c r="F98" s="12"/>
      <c r="G98" s="15"/>
      <c r="H98" s="12" t="s">
        <v>26</v>
      </c>
      <c r="J98" s="2" t="s">
        <v>13</v>
      </c>
      <c r="T98" s="9"/>
      <c r="U98" s="17"/>
    </row>
    <row r="99" spans="1:21" customFormat="1" ht="33.75" x14ac:dyDescent="0.25">
      <c r="A99" s="10">
        <f>IF(J99&lt;&gt;"",COUNTA(J$1:J99),"")</f>
        <v>84</v>
      </c>
      <c r="B99" s="11" t="s">
        <v>211</v>
      </c>
      <c r="C99" s="12" t="s">
        <v>212</v>
      </c>
      <c r="D99" s="13" t="s">
        <v>213</v>
      </c>
      <c r="E99" s="14">
        <v>1.1299999999999999</v>
      </c>
      <c r="F99" s="12"/>
      <c r="G99" s="15"/>
      <c r="H99" s="12" t="s">
        <v>214</v>
      </c>
      <c r="J99" s="2" t="s">
        <v>13</v>
      </c>
      <c r="T99" s="9"/>
      <c r="U99" s="17"/>
    </row>
    <row r="100" spans="1:21" customFormat="1" ht="22.5" x14ac:dyDescent="0.25">
      <c r="A100" s="10">
        <f>IF(J100&lt;&gt;"",COUNTA(J$1:J100),"")</f>
        <v>85</v>
      </c>
      <c r="B100" s="11" t="s">
        <v>215</v>
      </c>
      <c r="C100" s="12" t="s">
        <v>216</v>
      </c>
      <c r="D100" s="13" t="s">
        <v>45</v>
      </c>
      <c r="E100" s="20">
        <v>2147</v>
      </c>
      <c r="F100" s="12"/>
      <c r="G100" s="15"/>
      <c r="H100" s="12" t="s">
        <v>217</v>
      </c>
      <c r="J100" s="2" t="s">
        <v>13</v>
      </c>
      <c r="T100" s="9"/>
      <c r="U100" s="17"/>
    </row>
    <row r="101" spans="1:21" customFormat="1" ht="45" x14ac:dyDescent="0.25">
      <c r="A101" s="10">
        <f>IF(J101&lt;&gt;"",COUNTA(J$1:J101),"")</f>
        <v>86</v>
      </c>
      <c r="B101" s="11" t="s">
        <v>218</v>
      </c>
      <c r="C101" s="12" t="s">
        <v>219</v>
      </c>
      <c r="D101" s="13" t="s">
        <v>114</v>
      </c>
      <c r="E101" s="20">
        <v>6</v>
      </c>
      <c r="F101" s="12"/>
      <c r="G101" s="15"/>
      <c r="H101" s="12" t="s">
        <v>26</v>
      </c>
      <c r="J101" s="2" t="s">
        <v>13</v>
      </c>
      <c r="T101" s="9"/>
      <c r="U101" s="17"/>
    </row>
    <row r="102" spans="1:21" customFormat="1" ht="22.5" x14ac:dyDescent="0.25">
      <c r="A102" s="10">
        <f>IF(J102&lt;&gt;"",COUNTA(J$1:J102),"")</f>
        <v>87</v>
      </c>
      <c r="B102" s="11" t="s">
        <v>220</v>
      </c>
      <c r="C102" s="12" t="s">
        <v>221</v>
      </c>
      <c r="D102" s="13" t="s">
        <v>114</v>
      </c>
      <c r="E102" s="20">
        <v>5</v>
      </c>
      <c r="F102" s="12"/>
      <c r="G102" s="15"/>
      <c r="H102" s="12" t="s">
        <v>26</v>
      </c>
      <c r="J102" s="2" t="s">
        <v>13</v>
      </c>
      <c r="T102" s="9"/>
      <c r="U102" s="17"/>
    </row>
    <row r="103" spans="1:21" customFormat="1" ht="15" x14ac:dyDescent="0.25">
      <c r="A103" s="35" t="s">
        <v>222</v>
      </c>
      <c r="B103" s="35"/>
      <c r="C103" s="35"/>
      <c r="D103" s="35"/>
      <c r="E103" s="35"/>
      <c r="F103" s="35"/>
      <c r="G103" s="35"/>
      <c r="H103" s="35"/>
      <c r="T103" s="9"/>
      <c r="U103" s="17" t="s">
        <v>222</v>
      </c>
    </row>
    <row r="104" spans="1:21" customFormat="1" ht="22.5" x14ac:dyDescent="0.25">
      <c r="A104" s="10">
        <f>IF(J104&lt;&gt;"",COUNTA(J$1:J104),"")</f>
        <v>88</v>
      </c>
      <c r="B104" s="11" t="s">
        <v>223</v>
      </c>
      <c r="C104" s="12" t="s">
        <v>224</v>
      </c>
      <c r="D104" s="13" t="s">
        <v>25</v>
      </c>
      <c r="E104" s="14">
        <v>0.05</v>
      </c>
      <c r="F104" s="12"/>
      <c r="G104" s="15"/>
      <c r="H104" s="12" t="s">
        <v>225</v>
      </c>
      <c r="J104" s="2" t="s">
        <v>13</v>
      </c>
      <c r="T104" s="9"/>
      <c r="U104" s="17"/>
    </row>
    <row r="105" spans="1:21" customFormat="1" ht="22.5" x14ac:dyDescent="0.25">
      <c r="A105" s="10">
        <f>IF(J105&lt;&gt;"",COUNTA(J$1:J105),"")</f>
        <v>89</v>
      </c>
      <c r="B105" s="11" t="s">
        <v>226</v>
      </c>
      <c r="C105" s="12" t="s">
        <v>227</v>
      </c>
      <c r="D105" s="13" t="s">
        <v>25</v>
      </c>
      <c r="E105" s="14">
        <v>0.05</v>
      </c>
      <c r="F105" s="12"/>
      <c r="G105" s="15"/>
      <c r="H105" s="12" t="s">
        <v>225</v>
      </c>
      <c r="J105" s="2" t="s">
        <v>13</v>
      </c>
      <c r="T105" s="9"/>
      <c r="U105" s="17"/>
    </row>
    <row r="106" spans="1:21" customFormat="1" ht="56.25" x14ac:dyDescent="0.25">
      <c r="A106" s="10">
        <f>IF(J106&lt;&gt;"",COUNTA(J$1:J106),"")</f>
        <v>90</v>
      </c>
      <c r="B106" s="11" t="s">
        <v>228</v>
      </c>
      <c r="C106" s="12" t="s">
        <v>229</v>
      </c>
      <c r="D106" s="13" t="s">
        <v>114</v>
      </c>
      <c r="E106" s="20">
        <v>46</v>
      </c>
      <c r="F106" s="12"/>
      <c r="G106" s="15"/>
      <c r="H106" s="12" t="s">
        <v>26</v>
      </c>
      <c r="J106" s="2" t="s">
        <v>13</v>
      </c>
      <c r="T106" s="9"/>
      <c r="U106" s="17"/>
    </row>
    <row r="107" spans="1:21" customFormat="1" ht="45" x14ac:dyDescent="0.25">
      <c r="A107" s="10">
        <f>IF(J107&lt;&gt;"",COUNTA(J$1:J107),"")</f>
        <v>91</v>
      </c>
      <c r="B107" s="11" t="s">
        <v>230</v>
      </c>
      <c r="C107" s="12" t="s">
        <v>231</v>
      </c>
      <c r="D107" s="13" t="s">
        <v>114</v>
      </c>
      <c r="E107" s="20">
        <v>54</v>
      </c>
      <c r="F107" s="12"/>
      <c r="G107" s="15"/>
      <c r="H107" s="12" t="s">
        <v>26</v>
      </c>
      <c r="J107" s="2" t="s">
        <v>13</v>
      </c>
      <c r="T107" s="9"/>
      <c r="U107" s="17"/>
    </row>
    <row r="108" spans="1:21" customFormat="1" ht="15" x14ac:dyDescent="0.25">
      <c r="A108" s="35" t="s">
        <v>232</v>
      </c>
      <c r="B108" s="35"/>
      <c r="C108" s="35"/>
      <c r="D108" s="35"/>
      <c r="E108" s="35"/>
      <c r="F108" s="35"/>
      <c r="G108" s="35"/>
      <c r="H108" s="35"/>
      <c r="T108" s="9"/>
      <c r="U108" s="17" t="s">
        <v>232</v>
      </c>
    </row>
    <row r="109" spans="1:21" customFormat="1" ht="22.5" x14ac:dyDescent="0.25">
      <c r="A109" s="10">
        <f>IF(J109&lt;&gt;"",COUNTA(J$1:J109),"")</f>
        <v>92</v>
      </c>
      <c r="B109" s="11" t="s">
        <v>233</v>
      </c>
      <c r="C109" s="12" t="s">
        <v>234</v>
      </c>
      <c r="D109" s="13" t="s">
        <v>235</v>
      </c>
      <c r="E109" s="20">
        <v>1</v>
      </c>
      <c r="F109" s="12"/>
      <c r="G109" s="15"/>
      <c r="H109" s="12" t="s">
        <v>236</v>
      </c>
      <c r="J109" s="2" t="s">
        <v>13</v>
      </c>
      <c r="T109" s="9"/>
      <c r="U109" s="17"/>
    </row>
    <row r="110" spans="1:21" customFormat="1" ht="33.75" x14ac:dyDescent="0.25">
      <c r="A110" s="10">
        <f>IF(J110&lt;&gt;"",COUNTA(J$1:J110),"")</f>
        <v>93</v>
      </c>
      <c r="B110" s="11" t="s">
        <v>237</v>
      </c>
      <c r="C110" s="12" t="s">
        <v>238</v>
      </c>
      <c r="D110" s="13" t="s">
        <v>114</v>
      </c>
      <c r="E110" s="20">
        <v>54</v>
      </c>
      <c r="F110" s="12"/>
      <c r="G110" s="15"/>
      <c r="H110" s="12" t="s">
        <v>26</v>
      </c>
      <c r="J110" s="2" t="s">
        <v>13</v>
      </c>
      <c r="T110" s="9"/>
      <c r="U110" s="17"/>
    </row>
    <row r="111" spans="1:21" customFormat="1" ht="56.25" x14ac:dyDescent="0.25">
      <c r="A111" s="10">
        <f>IF(J111&lt;&gt;"",COUNTA(J$1:J111),"")</f>
        <v>94</v>
      </c>
      <c r="B111" s="11" t="s">
        <v>239</v>
      </c>
      <c r="C111" s="12" t="s">
        <v>240</v>
      </c>
      <c r="D111" s="13" t="s">
        <v>114</v>
      </c>
      <c r="E111" s="20">
        <v>54</v>
      </c>
      <c r="F111" s="12"/>
      <c r="G111" s="15"/>
      <c r="H111" s="12" t="s">
        <v>26</v>
      </c>
      <c r="J111" s="2" t="s">
        <v>13</v>
      </c>
      <c r="T111" s="9"/>
      <c r="U111" s="17"/>
    </row>
    <row r="112" spans="1:21" customFormat="1" ht="45" x14ac:dyDescent="0.25">
      <c r="A112" s="10">
        <f>IF(J112&lt;&gt;"",COUNTA(J$1:J112),"")</f>
        <v>95</v>
      </c>
      <c r="B112" s="11" t="s">
        <v>241</v>
      </c>
      <c r="C112" s="12" t="s">
        <v>242</v>
      </c>
      <c r="D112" s="13" t="s">
        <v>114</v>
      </c>
      <c r="E112" s="20">
        <v>46</v>
      </c>
      <c r="F112" s="12"/>
      <c r="G112" s="15"/>
      <c r="H112" s="12" t="s">
        <v>26</v>
      </c>
      <c r="J112" s="2" t="s">
        <v>13</v>
      </c>
      <c r="T112" s="9"/>
      <c r="U112" s="17"/>
    </row>
    <row r="113" spans="1:21" customFormat="1" ht="67.5" x14ac:dyDescent="0.25">
      <c r="A113" s="10">
        <f>IF(J113&lt;&gt;"",COUNTA(J$1:J113),"")</f>
        <v>96</v>
      </c>
      <c r="B113" s="11" t="s">
        <v>243</v>
      </c>
      <c r="C113" s="12" t="s">
        <v>244</v>
      </c>
      <c r="D113" s="13" t="s">
        <v>114</v>
      </c>
      <c r="E113" s="20">
        <v>46</v>
      </c>
      <c r="F113" s="12"/>
      <c r="G113" s="15"/>
      <c r="H113" s="12" t="s">
        <v>26</v>
      </c>
      <c r="J113" s="2" t="s">
        <v>13</v>
      </c>
      <c r="T113" s="9"/>
      <c r="U113" s="17"/>
    </row>
    <row r="114" spans="1:21" customFormat="1" ht="22.5" x14ac:dyDescent="0.25">
      <c r="A114" s="10">
        <f>IF(J114&lt;&gt;"",COUNTA(J$1:J114),"")</f>
        <v>97</v>
      </c>
      <c r="B114" s="11" t="s">
        <v>245</v>
      </c>
      <c r="C114" s="12" t="s">
        <v>246</v>
      </c>
      <c r="D114" s="13" t="s">
        <v>114</v>
      </c>
      <c r="E114" s="20">
        <v>24</v>
      </c>
      <c r="F114" s="12"/>
      <c r="G114" s="15"/>
      <c r="H114" s="12" t="s">
        <v>26</v>
      </c>
      <c r="J114" s="2" t="s">
        <v>13</v>
      </c>
      <c r="T114" s="9"/>
      <c r="U114" s="17"/>
    </row>
    <row r="115" spans="1:21" customFormat="1" ht="33.75" x14ac:dyDescent="0.25">
      <c r="A115" s="10">
        <f>IF(J115&lt;&gt;"",COUNTA(J$1:J115),"")</f>
        <v>98</v>
      </c>
      <c r="B115" s="11" t="s">
        <v>247</v>
      </c>
      <c r="C115" s="12" t="s">
        <v>248</v>
      </c>
      <c r="D115" s="13" t="s">
        <v>114</v>
      </c>
      <c r="E115" s="20">
        <v>50</v>
      </c>
      <c r="F115" s="12"/>
      <c r="G115" s="15"/>
      <c r="H115" s="12" t="s">
        <v>26</v>
      </c>
      <c r="J115" s="2" t="s">
        <v>13</v>
      </c>
      <c r="T115" s="9"/>
      <c r="U115" s="17"/>
    </row>
    <row r="116" spans="1:21" customFormat="1" ht="33.75" x14ac:dyDescent="0.25">
      <c r="A116" s="10">
        <f>IF(J116&lt;&gt;"",COUNTA(J$1:J116),"")</f>
        <v>99</v>
      </c>
      <c r="B116" s="11" t="s">
        <v>249</v>
      </c>
      <c r="C116" s="12" t="s">
        <v>250</v>
      </c>
      <c r="D116" s="13" t="s">
        <v>114</v>
      </c>
      <c r="E116" s="20">
        <v>200</v>
      </c>
      <c r="F116" s="12"/>
      <c r="G116" s="15"/>
      <c r="H116" s="12" t="s">
        <v>26</v>
      </c>
      <c r="J116" s="2" t="s">
        <v>13</v>
      </c>
      <c r="T116" s="9"/>
      <c r="U116" s="17"/>
    </row>
    <row r="117" spans="1:21" customFormat="1" ht="15" x14ac:dyDescent="0.25">
      <c r="A117" s="10">
        <f>IF(J117&lt;&gt;"",COUNTA(J$1:J117),"")</f>
        <v>100</v>
      </c>
      <c r="B117" s="11" t="s">
        <v>251</v>
      </c>
      <c r="C117" s="12" t="s">
        <v>252</v>
      </c>
      <c r="D117" s="13" t="s">
        <v>114</v>
      </c>
      <c r="E117" s="20">
        <v>220</v>
      </c>
      <c r="F117" s="12"/>
      <c r="G117" s="15"/>
      <c r="H117" s="12" t="s">
        <v>26</v>
      </c>
      <c r="J117" s="2" t="s">
        <v>13</v>
      </c>
      <c r="T117" s="9"/>
      <c r="U117" s="17"/>
    </row>
    <row r="118" spans="1:21" customFormat="1" ht="33.75" x14ac:dyDescent="0.25">
      <c r="A118" s="10">
        <f>IF(J118&lt;&gt;"",COUNTA(J$1:J118),"")</f>
        <v>101</v>
      </c>
      <c r="B118" s="11" t="s">
        <v>253</v>
      </c>
      <c r="C118" s="12" t="s">
        <v>254</v>
      </c>
      <c r="D118" s="13" t="s">
        <v>114</v>
      </c>
      <c r="E118" s="20">
        <v>26</v>
      </c>
      <c r="F118" s="12"/>
      <c r="G118" s="15"/>
      <c r="H118" s="12" t="s">
        <v>255</v>
      </c>
      <c r="J118" s="2" t="s">
        <v>13</v>
      </c>
      <c r="T118" s="9"/>
      <c r="U118" s="17"/>
    </row>
    <row r="119" spans="1:21" customFormat="1" ht="22.5" x14ac:dyDescent="0.25">
      <c r="A119" s="10">
        <f>IF(J119&lt;&gt;"",COUNTA(J$1:J119),"")</f>
        <v>102</v>
      </c>
      <c r="B119" s="11" t="s">
        <v>256</v>
      </c>
      <c r="C119" s="12" t="s">
        <v>257</v>
      </c>
      <c r="D119" s="13" t="s">
        <v>114</v>
      </c>
      <c r="E119" s="20">
        <v>6</v>
      </c>
      <c r="F119" s="12"/>
      <c r="G119" s="15"/>
      <c r="H119" s="12" t="s">
        <v>26</v>
      </c>
      <c r="J119" s="2" t="s">
        <v>13</v>
      </c>
      <c r="T119" s="9"/>
      <c r="U119" s="17"/>
    </row>
    <row r="120" spans="1:21" customFormat="1" ht="22.5" x14ac:dyDescent="0.25">
      <c r="A120" s="10">
        <f>IF(J120&lt;&gt;"",COUNTA(J$1:J120),"")</f>
        <v>103</v>
      </c>
      <c r="B120" s="11" t="s">
        <v>258</v>
      </c>
      <c r="C120" s="12" t="s">
        <v>259</v>
      </c>
      <c r="D120" s="13" t="s">
        <v>114</v>
      </c>
      <c r="E120" s="20">
        <v>15</v>
      </c>
      <c r="F120" s="12"/>
      <c r="G120" s="15"/>
      <c r="H120" s="12" t="s">
        <v>26</v>
      </c>
      <c r="J120" s="2" t="s">
        <v>13</v>
      </c>
      <c r="T120" s="9"/>
      <c r="U120" s="17"/>
    </row>
    <row r="121" spans="1:21" customFormat="1" ht="22.5" x14ac:dyDescent="0.25">
      <c r="A121" s="10">
        <f>IF(J121&lt;&gt;"",COUNTA(J$1:J121),"")</f>
        <v>104</v>
      </c>
      <c r="B121" s="11" t="s">
        <v>260</v>
      </c>
      <c r="C121" s="12" t="s">
        <v>261</v>
      </c>
      <c r="D121" s="13" t="s">
        <v>114</v>
      </c>
      <c r="E121" s="20">
        <v>5</v>
      </c>
      <c r="F121" s="12"/>
      <c r="G121" s="15"/>
      <c r="H121" s="12" t="s">
        <v>26</v>
      </c>
      <c r="J121" s="2" t="s">
        <v>13</v>
      </c>
      <c r="T121" s="9"/>
      <c r="U121" s="17"/>
    </row>
    <row r="122" spans="1:21" customFormat="1" ht="33.75" x14ac:dyDescent="0.25">
      <c r="A122" s="10">
        <f>IF(J122&lt;&gt;"",COUNTA(J$1:J122),"")</f>
        <v>105</v>
      </c>
      <c r="B122" s="11" t="s">
        <v>262</v>
      </c>
      <c r="C122" s="12" t="s">
        <v>263</v>
      </c>
      <c r="D122" s="13" t="s">
        <v>114</v>
      </c>
      <c r="E122" s="20">
        <v>2</v>
      </c>
      <c r="F122" s="12"/>
      <c r="G122" s="15"/>
      <c r="H122" s="12" t="s">
        <v>26</v>
      </c>
      <c r="J122" s="2" t="s">
        <v>13</v>
      </c>
      <c r="T122" s="9"/>
      <c r="U122" s="17"/>
    </row>
    <row r="123" spans="1:21" customFormat="1" ht="22.5" x14ac:dyDescent="0.25">
      <c r="A123" s="10">
        <f>IF(J123&lt;&gt;"",COUNTA(J$1:J123),"")</f>
        <v>106</v>
      </c>
      <c r="B123" s="11" t="s">
        <v>264</v>
      </c>
      <c r="C123" s="12" t="s">
        <v>265</v>
      </c>
      <c r="D123" s="13" t="s">
        <v>114</v>
      </c>
      <c r="E123" s="20">
        <v>2</v>
      </c>
      <c r="F123" s="12"/>
      <c r="G123" s="15"/>
      <c r="H123" s="12" t="s">
        <v>26</v>
      </c>
      <c r="J123" s="2" t="s">
        <v>13</v>
      </c>
      <c r="T123" s="9"/>
      <c r="U123" s="17"/>
    </row>
    <row r="124" spans="1:21" customFormat="1" ht="45" x14ac:dyDescent="0.25">
      <c r="A124" s="10">
        <f>IF(J124&lt;&gt;"",COUNTA(J$1:J124),"")</f>
        <v>107</v>
      </c>
      <c r="B124" s="11" t="s">
        <v>266</v>
      </c>
      <c r="C124" s="12" t="s">
        <v>267</v>
      </c>
      <c r="D124" s="13" t="s">
        <v>114</v>
      </c>
      <c r="E124" s="20">
        <v>14</v>
      </c>
      <c r="F124" s="12"/>
      <c r="G124" s="15"/>
      <c r="H124" s="12" t="s">
        <v>268</v>
      </c>
      <c r="J124" s="2" t="s">
        <v>13</v>
      </c>
      <c r="T124" s="9"/>
      <c r="U124" s="17"/>
    </row>
    <row r="125" spans="1:21" customFormat="1" ht="33.75" x14ac:dyDescent="0.25">
      <c r="A125" s="10">
        <f>IF(J125&lt;&gt;"",COUNTA(J$1:J125),"")</f>
        <v>108</v>
      </c>
      <c r="B125" s="11" t="s">
        <v>269</v>
      </c>
      <c r="C125" s="12" t="s">
        <v>270</v>
      </c>
      <c r="D125" s="13" t="s">
        <v>114</v>
      </c>
      <c r="E125" s="20">
        <v>12</v>
      </c>
      <c r="F125" s="12"/>
      <c r="G125" s="15"/>
      <c r="H125" s="12" t="s">
        <v>26</v>
      </c>
      <c r="J125" s="2" t="s">
        <v>13</v>
      </c>
      <c r="T125" s="9"/>
      <c r="U125" s="17"/>
    </row>
    <row r="126" spans="1:21" customFormat="1" ht="33.75" x14ac:dyDescent="0.25">
      <c r="A126" s="10">
        <f>IF(J126&lt;&gt;"",COUNTA(J$1:J126),"")</f>
        <v>109</v>
      </c>
      <c r="B126" s="11" t="s">
        <v>271</v>
      </c>
      <c r="C126" s="12" t="s">
        <v>272</v>
      </c>
      <c r="D126" s="13" t="s">
        <v>114</v>
      </c>
      <c r="E126" s="20">
        <v>2</v>
      </c>
      <c r="F126" s="12"/>
      <c r="G126" s="15"/>
      <c r="H126" s="12" t="s">
        <v>26</v>
      </c>
      <c r="J126" s="2" t="s">
        <v>13</v>
      </c>
      <c r="T126" s="9"/>
      <c r="U126" s="17"/>
    </row>
    <row r="127" spans="1:21" customFormat="1" ht="22.5" x14ac:dyDescent="0.25">
      <c r="A127" s="10">
        <f>IF(J127&lt;&gt;"",COUNTA(J$1:J127),"")</f>
        <v>110</v>
      </c>
      <c r="B127" s="11" t="s">
        <v>273</v>
      </c>
      <c r="C127" s="12" t="s">
        <v>274</v>
      </c>
      <c r="D127" s="13" t="s">
        <v>114</v>
      </c>
      <c r="E127" s="20">
        <v>5</v>
      </c>
      <c r="F127" s="12"/>
      <c r="G127" s="15"/>
      <c r="H127" s="12" t="s">
        <v>275</v>
      </c>
      <c r="J127" s="2" t="s">
        <v>13</v>
      </c>
      <c r="T127" s="9"/>
      <c r="U127" s="17"/>
    </row>
    <row r="128" spans="1:21" customFormat="1" ht="33.75" x14ac:dyDescent="0.25">
      <c r="A128" s="10">
        <f>IF(J128&lt;&gt;"",COUNTA(J$1:J128),"")</f>
        <v>111</v>
      </c>
      <c r="B128" s="11" t="s">
        <v>276</v>
      </c>
      <c r="C128" s="12" t="s">
        <v>277</v>
      </c>
      <c r="D128" s="13" t="s">
        <v>114</v>
      </c>
      <c r="E128" s="20">
        <v>1</v>
      </c>
      <c r="F128" s="12"/>
      <c r="G128" s="15"/>
      <c r="H128" s="12" t="s">
        <v>26</v>
      </c>
      <c r="J128" s="2" t="s">
        <v>13</v>
      </c>
      <c r="T128" s="9"/>
      <c r="U128" s="17"/>
    </row>
    <row r="129" spans="1:21" customFormat="1" ht="22.5" x14ac:dyDescent="0.25">
      <c r="A129" s="10">
        <f>IF(J129&lt;&gt;"",COUNTA(J$1:J129),"")</f>
        <v>112</v>
      </c>
      <c r="B129" s="11" t="s">
        <v>278</v>
      </c>
      <c r="C129" s="12" t="s">
        <v>279</v>
      </c>
      <c r="D129" s="13" t="s">
        <v>114</v>
      </c>
      <c r="E129" s="20">
        <v>4</v>
      </c>
      <c r="F129" s="12"/>
      <c r="G129" s="15"/>
      <c r="H129" s="12" t="s">
        <v>26</v>
      </c>
      <c r="J129" s="2" t="s">
        <v>13</v>
      </c>
      <c r="T129" s="9"/>
      <c r="U129" s="17"/>
    </row>
    <row r="130" spans="1:21" customFormat="1" ht="15" x14ac:dyDescent="0.25">
      <c r="A130" s="35" t="s">
        <v>280</v>
      </c>
      <c r="B130" s="35"/>
      <c r="C130" s="35"/>
      <c r="D130" s="35"/>
      <c r="E130" s="35"/>
      <c r="F130" s="35"/>
      <c r="G130" s="35"/>
      <c r="H130" s="35"/>
      <c r="T130" s="9"/>
      <c r="U130" s="17" t="s">
        <v>280</v>
      </c>
    </row>
    <row r="131" spans="1:21" customFormat="1" ht="33.75" x14ac:dyDescent="0.25">
      <c r="A131" s="10">
        <f>IF(J131&lt;&gt;"",COUNTA(J$1:J131),"")</f>
        <v>113</v>
      </c>
      <c r="B131" s="11" t="s">
        <v>281</v>
      </c>
      <c r="C131" s="12" t="s">
        <v>282</v>
      </c>
      <c r="D131" s="13" t="s">
        <v>84</v>
      </c>
      <c r="E131" s="20">
        <v>4</v>
      </c>
      <c r="F131" s="12"/>
      <c r="G131" s="15"/>
      <c r="H131" s="12" t="s">
        <v>283</v>
      </c>
      <c r="J131" s="2" t="s">
        <v>13</v>
      </c>
      <c r="T131" s="9"/>
      <c r="U131" s="17"/>
    </row>
    <row r="132" spans="1:21" customFormat="1" ht="33.75" x14ac:dyDescent="0.25">
      <c r="A132" s="10">
        <f>IF(J132&lt;&gt;"",COUNTA(J$1:J132),"")</f>
        <v>114</v>
      </c>
      <c r="B132" s="11" t="s">
        <v>284</v>
      </c>
      <c r="C132" s="12" t="s">
        <v>285</v>
      </c>
      <c r="D132" s="13" t="s">
        <v>84</v>
      </c>
      <c r="E132" s="20">
        <v>9</v>
      </c>
      <c r="F132" s="12"/>
      <c r="G132" s="15"/>
      <c r="H132" s="12" t="s">
        <v>286</v>
      </c>
      <c r="J132" s="2" t="s">
        <v>13</v>
      </c>
      <c r="T132" s="9"/>
      <c r="U132" s="17"/>
    </row>
    <row r="133" spans="1:21" customFormat="1" ht="15" x14ac:dyDescent="0.25">
      <c r="A133" s="10">
        <f>IF(J133&lt;&gt;"",COUNTA(J$1:J133),"")</f>
        <v>115</v>
      </c>
      <c r="B133" s="11" t="s">
        <v>287</v>
      </c>
      <c r="C133" s="12" t="s">
        <v>288</v>
      </c>
      <c r="D133" s="13" t="s">
        <v>114</v>
      </c>
      <c r="E133" s="20">
        <v>918</v>
      </c>
      <c r="F133" s="12"/>
      <c r="G133" s="15"/>
      <c r="H133" s="12" t="s">
        <v>289</v>
      </c>
      <c r="J133" s="2" t="s">
        <v>13</v>
      </c>
      <c r="T133" s="9"/>
      <c r="U133" s="17"/>
    </row>
    <row r="134" spans="1:21" customFormat="1" ht="56.25" x14ac:dyDescent="0.25">
      <c r="A134" s="10">
        <f>IF(J134&lt;&gt;"",COUNTA(J$1:J134),"")</f>
        <v>116</v>
      </c>
      <c r="B134" s="11" t="s">
        <v>290</v>
      </c>
      <c r="C134" s="12" t="s">
        <v>291</v>
      </c>
      <c r="D134" s="13" t="s">
        <v>84</v>
      </c>
      <c r="E134" s="20">
        <v>2</v>
      </c>
      <c r="F134" s="12"/>
      <c r="G134" s="15"/>
      <c r="H134" s="12" t="s">
        <v>292</v>
      </c>
      <c r="J134" s="2" t="s">
        <v>13</v>
      </c>
      <c r="T134" s="9"/>
      <c r="U134" s="17"/>
    </row>
    <row r="135" spans="1:21" customFormat="1" ht="15" x14ac:dyDescent="0.25">
      <c r="A135" s="10">
        <f>IF(J135&lt;&gt;"",COUNTA(J$1:J135),"")</f>
        <v>117</v>
      </c>
      <c r="B135" s="11" t="s">
        <v>293</v>
      </c>
      <c r="C135" s="12" t="s">
        <v>294</v>
      </c>
      <c r="D135" s="13" t="s">
        <v>114</v>
      </c>
      <c r="E135" s="20">
        <v>204</v>
      </c>
      <c r="F135" s="12"/>
      <c r="G135" s="15"/>
      <c r="H135" s="12" t="s">
        <v>295</v>
      </c>
      <c r="J135" s="2" t="s">
        <v>13</v>
      </c>
      <c r="T135" s="9"/>
      <c r="U135" s="17"/>
    </row>
    <row r="136" spans="1:21" customFormat="1" ht="15" x14ac:dyDescent="0.25">
      <c r="A136" s="10">
        <f>IF(J136&lt;&gt;"",COUNTA(J$1:J136),"")</f>
        <v>118</v>
      </c>
      <c r="B136" s="11" t="s">
        <v>296</v>
      </c>
      <c r="C136" s="12" t="s">
        <v>297</v>
      </c>
      <c r="D136" s="13" t="s">
        <v>298</v>
      </c>
      <c r="E136" s="20">
        <v>2</v>
      </c>
      <c r="F136" s="12"/>
      <c r="G136" s="15"/>
      <c r="H136" s="12" t="s">
        <v>26</v>
      </c>
      <c r="J136" s="2" t="s">
        <v>13</v>
      </c>
      <c r="T136" s="9"/>
      <c r="U136" s="17"/>
    </row>
    <row r="137" spans="1:21" customFormat="1" ht="33.75" x14ac:dyDescent="0.25">
      <c r="A137" s="10">
        <f>IF(J137&lt;&gt;"",COUNTA(J$1:J137),"")</f>
        <v>119</v>
      </c>
      <c r="B137" s="11" t="s">
        <v>299</v>
      </c>
      <c r="C137" s="12" t="s">
        <v>300</v>
      </c>
      <c r="D137" s="13" t="s">
        <v>298</v>
      </c>
      <c r="E137" s="20">
        <v>4</v>
      </c>
      <c r="F137" s="12"/>
      <c r="G137" s="15"/>
      <c r="H137" s="12" t="s">
        <v>26</v>
      </c>
      <c r="J137" s="2" t="s">
        <v>13</v>
      </c>
      <c r="T137" s="9"/>
      <c r="U137" s="17"/>
    </row>
    <row r="138" spans="1:21" customFormat="1" ht="56.25" x14ac:dyDescent="0.25">
      <c r="A138" s="10">
        <f>IF(J138&lt;&gt;"",COUNTA(J$1:J138),"")</f>
        <v>120</v>
      </c>
      <c r="B138" s="11" t="s">
        <v>301</v>
      </c>
      <c r="C138" s="12" t="s">
        <v>302</v>
      </c>
      <c r="D138" s="13" t="s">
        <v>84</v>
      </c>
      <c r="E138" s="20">
        <v>11</v>
      </c>
      <c r="F138" s="12"/>
      <c r="G138" s="15"/>
      <c r="H138" s="12" t="s">
        <v>303</v>
      </c>
      <c r="J138" s="2" t="s">
        <v>13</v>
      </c>
      <c r="T138" s="9"/>
      <c r="U138" s="17"/>
    </row>
    <row r="139" spans="1:21" customFormat="1" ht="15" x14ac:dyDescent="0.25">
      <c r="A139" s="10">
        <f>IF(J139&lt;&gt;"",COUNTA(J$1:J139),"")</f>
        <v>121</v>
      </c>
      <c r="B139" s="11" t="s">
        <v>304</v>
      </c>
      <c r="C139" s="12" t="s">
        <v>305</v>
      </c>
      <c r="D139" s="13" t="s">
        <v>88</v>
      </c>
      <c r="E139" s="20">
        <v>816</v>
      </c>
      <c r="F139" s="12"/>
      <c r="G139" s="15"/>
      <c r="H139" s="12" t="s">
        <v>306</v>
      </c>
      <c r="J139" s="2" t="s">
        <v>13</v>
      </c>
      <c r="T139" s="9"/>
      <c r="U139" s="17"/>
    </row>
    <row r="140" spans="1:21" customFormat="1" ht="15" x14ac:dyDescent="0.25">
      <c r="A140" s="10">
        <f>IF(J140&lt;&gt;"",COUNTA(J$1:J140),"")</f>
        <v>122</v>
      </c>
      <c r="B140" s="11" t="s">
        <v>307</v>
      </c>
      <c r="C140" s="12" t="s">
        <v>308</v>
      </c>
      <c r="D140" s="13" t="s">
        <v>88</v>
      </c>
      <c r="E140" s="20">
        <v>102</v>
      </c>
      <c r="F140" s="12"/>
      <c r="G140" s="15"/>
      <c r="H140" s="12" t="s">
        <v>309</v>
      </c>
      <c r="J140" s="2" t="s">
        <v>13</v>
      </c>
      <c r="T140" s="9"/>
      <c r="U140" s="17"/>
    </row>
    <row r="141" spans="1:21" customFormat="1" ht="22.5" x14ac:dyDescent="0.25">
      <c r="A141" s="10">
        <f>IF(J141&lt;&gt;"",COUNTA(J$1:J141),"")</f>
        <v>123</v>
      </c>
      <c r="B141" s="11" t="s">
        <v>310</v>
      </c>
      <c r="C141" s="12" t="s">
        <v>311</v>
      </c>
      <c r="D141" s="13" t="s">
        <v>88</v>
      </c>
      <c r="E141" s="20">
        <v>204</v>
      </c>
      <c r="F141" s="12"/>
      <c r="G141" s="15"/>
      <c r="H141" s="12" t="s">
        <v>295</v>
      </c>
      <c r="J141" s="2" t="s">
        <v>13</v>
      </c>
      <c r="T141" s="9"/>
      <c r="U141" s="17"/>
    </row>
    <row r="142" spans="1:21" customFormat="1" ht="33.75" x14ac:dyDescent="0.25">
      <c r="A142" s="10">
        <f>IF(J142&lt;&gt;"",COUNTA(J$1:J142),"")</f>
        <v>124</v>
      </c>
      <c r="B142" s="11" t="s">
        <v>312</v>
      </c>
      <c r="C142" s="12" t="s">
        <v>313</v>
      </c>
      <c r="D142" s="13" t="s">
        <v>114</v>
      </c>
      <c r="E142" s="20">
        <v>400</v>
      </c>
      <c r="F142" s="12"/>
      <c r="G142" s="15"/>
      <c r="H142" s="12" t="s">
        <v>26</v>
      </c>
      <c r="J142" s="2" t="s">
        <v>13</v>
      </c>
      <c r="T142" s="9"/>
      <c r="U142" s="17"/>
    </row>
    <row r="143" spans="1:21" customFormat="1" ht="15" x14ac:dyDescent="0.25">
      <c r="A143" s="10">
        <f>IF(J143&lt;&gt;"",COUNTA(J$1:J143),"")</f>
        <v>125</v>
      </c>
      <c r="B143" s="11" t="s">
        <v>314</v>
      </c>
      <c r="C143" s="12" t="s">
        <v>315</v>
      </c>
      <c r="D143" s="13" t="s">
        <v>114</v>
      </c>
      <c r="E143" s="20">
        <v>60</v>
      </c>
      <c r="F143" s="12"/>
      <c r="G143" s="15"/>
      <c r="H143" s="12" t="s">
        <v>316</v>
      </c>
      <c r="J143" s="2" t="s">
        <v>13</v>
      </c>
      <c r="T143" s="9"/>
      <c r="U143" s="17"/>
    </row>
    <row r="144" spans="1:21" customFormat="1" ht="33.75" x14ac:dyDescent="0.25">
      <c r="A144" s="10">
        <f>IF(J144&lt;&gt;"",COUNTA(J$1:J144),"")</f>
        <v>126</v>
      </c>
      <c r="B144" s="11" t="s">
        <v>317</v>
      </c>
      <c r="C144" s="12" t="s">
        <v>318</v>
      </c>
      <c r="D144" s="13" t="s">
        <v>114</v>
      </c>
      <c r="E144" s="20">
        <v>30</v>
      </c>
      <c r="F144" s="12"/>
      <c r="G144" s="15"/>
      <c r="H144" s="12" t="s">
        <v>26</v>
      </c>
      <c r="J144" s="2" t="s">
        <v>13</v>
      </c>
      <c r="T144" s="9"/>
      <c r="U144" s="17"/>
    </row>
    <row r="145" spans="1:21" customFormat="1" ht="22.5" x14ac:dyDescent="0.25">
      <c r="A145" s="10">
        <f>IF(J145&lt;&gt;"",COUNTA(J$1:J145),"")</f>
        <v>127</v>
      </c>
      <c r="B145" s="11" t="s">
        <v>319</v>
      </c>
      <c r="C145" s="12" t="s">
        <v>320</v>
      </c>
      <c r="D145" s="13" t="s">
        <v>114</v>
      </c>
      <c r="E145" s="20">
        <v>30</v>
      </c>
      <c r="F145" s="12"/>
      <c r="G145" s="15"/>
      <c r="H145" s="12" t="s">
        <v>26</v>
      </c>
      <c r="J145" s="2" t="s">
        <v>13</v>
      </c>
      <c r="T145" s="9"/>
      <c r="U145" s="17"/>
    </row>
    <row r="146" spans="1:21" customFormat="1" ht="22.5" x14ac:dyDescent="0.25">
      <c r="A146" s="10">
        <f>IF(J146&lt;&gt;"",COUNTA(J$1:J146),"")</f>
        <v>128</v>
      </c>
      <c r="B146" s="11" t="s">
        <v>321</v>
      </c>
      <c r="C146" s="12" t="s">
        <v>322</v>
      </c>
      <c r="D146" s="13" t="s">
        <v>114</v>
      </c>
      <c r="E146" s="20">
        <v>300</v>
      </c>
      <c r="F146" s="12"/>
      <c r="G146" s="15"/>
      <c r="H146" s="12" t="s">
        <v>26</v>
      </c>
      <c r="J146" s="2" t="s">
        <v>13</v>
      </c>
      <c r="T146" s="9"/>
      <c r="U146" s="17"/>
    </row>
    <row r="147" spans="1:21" customFormat="1" ht="33.75" x14ac:dyDescent="0.25">
      <c r="A147" s="10">
        <f>IF(J147&lt;&gt;"",COUNTA(J$1:J147),"")</f>
        <v>129</v>
      </c>
      <c r="B147" s="11" t="s">
        <v>323</v>
      </c>
      <c r="C147" s="12" t="s">
        <v>324</v>
      </c>
      <c r="D147" s="13" t="s">
        <v>235</v>
      </c>
      <c r="E147" s="20">
        <v>2</v>
      </c>
      <c r="F147" s="12"/>
      <c r="G147" s="15"/>
      <c r="H147" s="12" t="s">
        <v>292</v>
      </c>
      <c r="J147" s="2" t="s">
        <v>13</v>
      </c>
      <c r="T147" s="9"/>
      <c r="U147" s="17"/>
    </row>
    <row r="148" spans="1:21" customFormat="1" ht="33.75" x14ac:dyDescent="0.25">
      <c r="A148" s="10">
        <f>IF(J148&lt;&gt;"",COUNTA(J$1:J148),"")</f>
        <v>130</v>
      </c>
      <c r="B148" s="11" t="s">
        <v>325</v>
      </c>
      <c r="C148" s="12" t="s">
        <v>326</v>
      </c>
      <c r="D148" s="13" t="s">
        <v>114</v>
      </c>
      <c r="E148" s="20">
        <v>200</v>
      </c>
      <c r="F148" s="12"/>
      <c r="G148" s="15"/>
      <c r="H148" s="12" t="s">
        <v>26</v>
      </c>
      <c r="J148" s="2" t="s">
        <v>13</v>
      </c>
      <c r="T148" s="9"/>
      <c r="U148" s="17"/>
    </row>
    <row r="149" spans="1:21" customFormat="1" ht="22.5" x14ac:dyDescent="0.25">
      <c r="A149" s="10">
        <f>IF(J149&lt;&gt;"",COUNTA(J$1:J149),"")</f>
        <v>131</v>
      </c>
      <c r="B149" s="11" t="s">
        <v>327</v>
      </c>
      <c r="C149" s="12" t="s">
        <v>328</v>
      </c>
      <c r="D149" s="13" t="s">
        <v>114</v>
      </c>
      <c r="E149" s="20">
        <v>20</v>
      </c>
      <c r="F149" s="12"/>
      <c r="G149" s="15"/>
      <c r="H149" s="12" t="s">
        <v>26</v>
      </c>
      <c r="J149" s="2" t="s">
        <v>13</v>
      </c>
      <c r="T149" s="9"/>
      <c r="U149" s="17"/>
    </row>
    <row r="150" spans="1:21" customFormat="1" ht="22.5" x14ac:dyDescent="0.25">
      <c r="A150" s="10">
        <f>IF(J150&lt;&gt;"",COUNTA(J$1:J150),"")</f>
        <v>132</v>
      </c>
      <c r="B150" s="11" t="s">
        <v>329</v>
      </c>
      <c r="C150" s="12" t="s">
        <v>330</v>
      </c>
      <c r="D150" s="13" t="s">
        <v>114</v>
      </c>
      <c r="E150" s="20">
        <v>20</v>
      </c>
      <c r="F150" s="12"/>
      <c r="G150" s="15"/>
      <c r="H150" s="12" t="s">
        <v>26</v>
      </c>
      <c r="J150" s="2" t="s">
        <v>13</v>
      </c>
      <c r="T150" s="9"/>
      <c r="U150" s="17"/>
    </row>
    <row r="151" spans="1:21" customFormat="1" ht="15" x14ac:dyDescent="0.25">
      <c r="A151" s="34" t="s">
        <v>331</v>
      </c>
      <c r="B151" s="34"/>
      <c r="C151" s="34"/>
      <c r="D151" s="34"/>
      <c r="E151" s="34"/>
      <c r="F151" s="34"/>
      <c r="G151" s="34"/>
      <c r="H151" s="34"/>
      <c r="T151" s="9" t="s">
        <v>331</v>
      </c>
      <c r="U151" s="17"/>
    </row>
    <row r="152" spans="1:21" customFormat="1" ht="15" x14ac:dyDescent="0.25">
      <c r="A152" s="35" t="s">
        <v>332</v>
      </c>
      <c r="B152" s="35"/>
      <c r="C152" s="35"/>
      <c r="D152" s="35"/>
      <c r="E152" s="35"/>
      <c r="F152" s="35"/>
      <c r="G152" s="35"/>
      <c r="H152" s="35"/>
      <c r="T152" s="9"/>
      <c r="U152" s="17" t="s">
        <v>332</v>
      </c>
    </row>
    <row r="153" spans="1:21" customFormat="1" ht="45" x14ac:dyDescent="0.25">
      <c r="A153" s="10">
        <f>IF(J153&lt;&gt;"",COUNTA(J$1:J153),"")</f>
        <v>133</v>
      </c>
      <c r="B153" s="11" t="s">
        <v>333</v>
      </c>
      <c r="C153" s="12" t="s">
        <v>334</v>
      </c>
      <c r="D153" s="13" t="s">
        <v>335</v>
      </c>
      <c r="E153" s="21">
        <v>9.5</v>
      </c>
      <c r="F153" s="12"/>
      <c r="G153" s="15"/>
      <c r="H153" s="12" t="s">
        <v>336</v>
      </c>
      <c r="J153" s="2" t="s">
        <v>13</v>
      </c>
      <c r="T153" s="9"/>
      <c r="U153" s="17"/>
    </row>
    <row r="154" spans="1:21" customFormat="1" ht="15" x14ac:dyDescent="0.25">
      <c r="A154" s="35" t="s">
        <v>337</v>
      </c>
      <c r="B154" s="35"/>
      <c r="C154" s="35"/>
      <c r="D154" s="35"/>
      <c r="E154" s="35"/>
      <c r="F154" s="35"/>
      <c r="G154" s="35"/>
      <c r="H154" s="35"/>
      <c r="T154" s="9"/>
      <c r="U154" s="17" t="s">
        <v>337</v>
      </c>
    </row>
    <row r="155" spans="1:21" customFormat="1" ht="67.5" x14ac:dyDescent="0.25">
      <c r="A155" s="10">
        <f>IF(J155&lt;&gt;"",COUNTA(J$1:J155),"")</f>
        <v>134</v>
      </c>
      <c r="B155" s="11" t="s">
        <v>338</v>
      </c>
      <c r="C155" s="12" t="s">
        <v>339</v>
      </c>
      <c r="D155" s="13" t="s">
        <v>199</v>
      </c>
      <c r="E155" s="14">
        <v>0.64</v>
      </c>
      <c r="F155" s="12"/>
      <c r="G155" s="15"/>
      <c r="H155" s="12" t="s">
        <v>340</v>
      </c>
      <c r="J155" s="2" t="s">
        <v>13</v>
      </c>
      <c r="T155" s="9"/>
      <c r="U155" s="17"/>
    </row>
    <row r="156" spans="1:21" customFormat="1" ht="33.75" x14ac:dyDescent="0.25">
      <c r="A156" s="10">
        <f>IF(J156&lt;&gt;"",COUNTA(J$1:J156),"")</f>
        <v>135</v>
      </c>
      <c r="B156" s="11" t="s">
        <v>341</v>
      </c>
      <c r="C156" s="12" t="s">
        <v>202</v>
      </c>
      <c r="D156" s="13" t="s">
        <v>199</v>
      </c>
      <c r="E156" s="14">
        <v>-0.64</v>
      </c>
      <c r="F156" s="12"/>
      <c r="G156" s="15"/>
      <c r="H156" s="12" t="s">
        <v>342</v>
      </c>
      <c r="J156" s="2" t="s">
        <v>13</v>
      </c>
      <c r="T156" s="9"/>
      <c r="U156" s="17"/>
    </row>
    <row r="157" spans="1:21" customFormat="1" ht="45" x14ac:dyDescent="0.25">
      <c r="A157" s="10">
        <f>IF(J157&lt;&gt;"",COUNTA(J$1:J157),"")</f>
        <v>136</v>
      </c>
      <c r="B157" s="11" t="s">
        <v>343</v>
      </c>
      <c r="C157" s="12" t="s">
        <v>205</v>
      </c>
      <c r="D157" s="13" t="s">
        <v>114</v>
      </c>
      <c r="E157" s="20">
        <v>1</v>
      </c>
      <c r="F157" s="12"/>
      <c r="G157" s="15"/>
      <c r="H157" s="12" t="s">
        <v>26</v>
      </c>
      <c r="J157" s="2" t="s">
        <v>13</v>
      </c>
      <c r="T157" s="9"/>
      <c r="U157" s="17"/>
    </row>
    <row r="158" spans="1:21" customFormat="1" ht="67.5" x14ac:dyDescent="0.25">
      <c r="A158" s="10">
        <f>IF(J158&lt;&gt;"",COUNTA(J$1:J158),"")</f>
        <v>137</v>
      </c>
      <c r="B158" s="11" t="s">
        <v>344</v>
      </c>
      <c r="C158" s="12" t="s">
        <v>345</v>
      </c>
      <c r="D158" s="13" t="s">
        <v>199</v>
      </c>
      <c r="E158" s="14">
        <v>0.25</v>
      </c>
      <c r="F158" s="12"/>
      <c r="G158" s="15"/>
      <c r="H158" s="12" t="s">
        <v>346</v>
      </c>
      <c r="J158" s="2" t="s">
        <v>13</v>
      </c>
      <c r="T158" s="9"/>
      <c r="U158" s="17"/>
    </row>
    <row r="159" spans="1:21" customFormat="1" ht="45" x14ac:dyDescent="0.25">
      <c r="A159" s="10">
        <f>IF(J159&lt;&gt;"",COUNTA(J$1:J159),"")</f>
        <v>138</v>
      </c>
      <c r="B159" s="11" t="s">
        <v>347</v>
      </c>
      <c r="C159" s="12" t="s">
        <v>205</v>
      </c>
      <c r="D159" s="13" t="s">
        <v>114</v>
      </c>
      <c r="E159" s="20">
        <v>1</v>
      </c>
      <c r="F159" s="12"/>
      <c r="G159" s="15"/>
      <c r="H159" s="12" t="s">
        <v>26</v>
      </c>
      <c r="J159" s="2" t="s">
        <v>13</v>
      </c>
      <c r="T159" s="9"/>
      <c r="U159" s="17"/>
    </row>
    <row r="160" spans="1:21" customFormat="1" ht="15" x14ac:dyDescent="0.25">
      <c r="A160" s="35" t="s">
        <v>348</v>
      </c>
      <c r="B160" s="35"/>
      <c r="C160" s="35"/>
      <c r="D160" s="35"/>
      <c r="E160" s="35"/>
      <c r="F160" s="35"/>
      <c r="G160" s="35"/>
      <c r="H160" s="35"/>
      <c r="T160" s="9"/>
      <c r="U160" s="17" t="s">
        <v>348</v>
      </c>
    </row>
    <row r="161" spans="1:21" customFormat="1" ht="33.75" x14ac:dyDescent="0.25">
      <c r="A161" s="10">
        <f>IF(J161&lt;&gt;"",COUNTA(J$1:J161),"")</f>
        <v>139</v>
      </c>
      <c r="B161" s="11" t="s">
        <v>349</v>
      </c>
      <c r="C161" s="12" t="s">
        <v>212</v>
      </c>
      <c r="D161" s="13" t="s">
        <v>213</v>
      </c>
      <c r="E161" s="19">
        <v>0.625</v>
      </c>
      <c r="F161" s="12"/>
      <c r="G161" s="15"/>
      <c r="H161" s="12" t="s">
        <v>350</v>
      </c>
      <c r="J161" s="2" t="s">
        <v>13</v>
      </c>
      <c r="T161" s="9"/>
      <c r="U161" s="17"/>
    </row>
    <row r="162" spans="1:21" customFormat="1" ht="22.5" x14ac:dyDescent="0.25">
      <c r="A162" s="10">
        <f>IF(J162&lt;&gt;"",COUNTA(J$1:J162),"")</f>
        <v>140</v>
      </c>
      <c r="B162" s="11" t="s">
        <v>351</v>
      </c>
      <c r="C162" s="12" t="s">
        <v>216</v>
      </c>
      <c r="D162" s="13" t="s">
        <v>45</v>
      </c>
      <c r="E162" s="21">
        <v>1187.5</v>
      </c>
      <c r="F162" s="12"/>
      <c r="G162" s="15"/>
      <c r="H162" s="12" t="s">
        <v>352</v>
      </c>
      <c r="J162" s="2" t="s">
        <v>13</v>
      </c>
      <c r="T162" s="9"/>
      <c r="U162" s="17"/>
    </row>
    <row r="163" spans="1:21" customFormat="1" ht="45" x14ac:dyDescent="0.25">
      <c r="A163" s="10">
        <f>IF(J163&lt;&gt;"",COUNTA(J$1:J163),"")</f>
        <v>141</v>
      </c>
      <c r="B163" s="11" t="s">
        <v>353</v>
      </c>
      <c r="C163" s="12" t="s">
        <v>219</v>
      </c>
      <c r="D163" s="13" t="s">
        <v>114</v>
      </c>
      <c r="E163" s="20">
        <v>8</v>
      </c>
      <c r="F163" s="12"/>
      <c r="G163" s="15"/>
      <c r="H163" s="12" t="s">
        <v>26</v>
      </c>
      <c r="J163" s="2" t="s">
        <v>13</v>
      </c>
      <c r="T163" s="9"/>
      <c r="U163" s="17"/>
    </row>
    <row r="164" spans="1:21" customFormat="1" ht="22.5" x14ac:dyDescent="0.25">
      <c r="A164" s="10">
        <f>IF(J164&lt;&gt;"",COUNTA(J$1:J164),"")</f>
        <v>142</v>
      </c>
      <c r="B164" s="11" t="s">
        <v>354</v>
      </c>
      <c r="C164" s="12" t="s">
        <v>221</v>
      </c>
      <c r="D164" s="13" t="s">
        <v>114</v>
      </c>
      <c r="E164" s="20">
        <v>9</v>
      </c>
      <c r="F164" s="12"/>
      <c r="G164" s="15"/>
      <c r="H164" s="12" t="s">
        <v>26</v>
      </c>
      <c r="J164" s="2" t="s">
        <v>13</v>
      </c>
      <c r="T164" s="9"/>
      <c r="U164" s="17"/>
    </row>
    <row r="165" spans="1:21" customFormat="1" ht="15" x14ac:dyDescent="0.25">
      <c r="A165" s="35" t="s">
        <v>355</v>
      </c>
      <c r="B165" s="35"/>
      <c r="C165" s="35"/>
      <c r="D165" s="35"/>
      <c r="E165" s="35"/>
      <c r="F165" s="35"/>
      <c r="G165" s="35"/>
      <c r="H165" s="35"/>
      <c r="T165" s="9"/>
      <c r="U165" s="17" t="s">
        <v>355</v>
      </c>
    </row>
    <row r="166" spans="1:21" customFormat="1" ht="45" x14ac:dyDescent="0.25">
      <c r="A166" s="10">
        <f>IF(J166&lt;&gt;"",COUNTA(J$1:J166),"")</f>
        <v>143</v>
      </c>
      <c r="B166" s="11" t="s">
        <v>356</v>
      </c>
      <c r="C166" s="12" t="s">
        <v>357</v>
      </c>
      <c r="D166" s="13" t="s">
        <v>335</v>
      </c>
      <c r="E166" s="21">
        <v>7.6</v>
      </c>
      <c r="F166" s="12"/>
      <c r="G166" s="15"/>
      <c r="H166" s="12" t="s">
        <v>358</v>
      </c>
      <c r="J166" s="2" t="s">
        <v>13</v>
      </c>
      <c r="T166" s="9"/>
      <c r="U166" s="17"/>
    </row>
    <row r="167" spans="1:21" customFormat="1" ht="33.75" x14ac:dyDescent="0.25">
      <c r="A167" s="10">
        <f>IF(J167&lt;&gt;"",COUNTA(J$1:J167),"")</f>
        <v>144</v>
      </c>
      <c r="B167" s="11" t="s">
        <v>359</v>
      </c>
      <c r="C167" s="12" t="s">
        <v>360</v>
      </c>
      <c r="D167" s="13" t="s">
        <v>114</v>
      </c>
      <c r="E167" s="20">
        <v>60</v>
      </c>
      <c r="F167" s="12"/>
      <c r="G167" s="15"/>
      <c r="H167" s="12" t="s">
        <v>26</v>
      </c>
      <c r="J167" s="2" t="s">
        <v>13</v>
      </c>
      <c r="T167" s="9"/>
      <c r="U167" s="17"/>
    </row>
    <row r="168" spans="1:21" customFormat="1" ht="22.5" x14ac:dyDescent="0.25">
      <c r="A168" s="10">
        <f>IF(J168&lt;&gt;"",COUNTA(J$1:J168),"")</f>
        <v>145</v>
      </c>
      <c r="B168" s="11" t="s">
        <v>361</v>
      </c>
      <c r="C168" s="12" t="s">
        <v>362</v>
      </c>
      <c r="D168" s="13" t="s">
        <v>114</v>
      </c>
      <c r="E168" s="20">
        <v>4</v>
      </c>
      <c r="F168" s="12"/>
      <c r="G168" s="15"/>
      <c r="H168" s="12" t="s">
        <v>26</v>
      </c>
      <c r="J168" s="2" t="s">
        <v>13</v>
      </c>
      <c r="T168" s="9"/>
      <c r="U168" s="17"/>
    </row>
    <row r="169" spans="1:21" customFormat="1" ht="33.75" x14ac:dyDescent="0.25">
      <c r="A169" s="10">
        <f>IF(J169&lt;&gt;"",COUNTA(J$1:J169),"")</f>
        <v>146</v>
      </c>
      <c r="B169" s="11" t="s">
        <v>363</v>
      </c>
      <c r="C169" s="12" t="s">
        <v>364</v>
      </c>
      <c r="D169" s="13" t="s">
        <v>114</v>
      </c>
      <c r="E169" s="20">
        <v>6</v>
      </c>
      <c r="F169" s="12"/>
      <c r="G169" s="15"/>
      <c r="H169" s="12" t="s">
        <v>26</v>
      </c>
      <c r="J169" s="2" t="s">
        <v>13</v>
      </c>
      <c r="T169" s="9"/>
      <c r="U169" s="17"/>
    </row>
    <row r="170" spans="1:21" customFormat="1" ht="33.75" x14ac:dyDescent="0.25">
      <c r="A170" s="10">
        <f>IF(J170&lt;&gt;"",COUNTA(J$1:J170),"")</f>
        <v>147</v>
      </c>
      <c r="B170" s="11" t="s">
        <v>365</v>
      </c>
      <c r="C170" s="12" t="s">
        <v>366</v>
      </c>
      <c r="D170" s="13" t="s">
        <v>114</v>
      </c>
      <c r="E170" s="20">
        <v>6</v>
      </c>
      <c r="F170" s="12"/>
      <c r="G170" s="15"/>
      <c r="H170" s="12" t="s">
        <v>26</v>
      </c>
      <c r="J170" s="2" t="s">
        <v>13</v>
      </c>
      <c r="T170" s="9"/>
      <c r="U170" s="17"/>
    </row>
    <row r="171" spans="1:21" customFormat="1" ht="45" x14ac:dyDescent="0.25">
      <c r="A171" s="10">
        <f>IF(J171&lt;&gt;"",COUNTA(J$1:J171),"")</f>
        <v>148</v>
      </c>
      <c r="B171" s="11" t="s">
        <v>367</v>
      </c>
      <c r="C171" s="12" t="s">
        <v>368</v>
      </c>
      <c r="D171" s="13" t="s">
        <v>114</v>
      </c>
      <c r="E171" s="20">
        <v>64</v>
      </c>
      <c r="F171" s="12"/>
      <c r="G171" s="15"/>
      <c r="H171" s="12" t="s">
        <v>26</v>
      </c>
      <c r="J171" s="2" t="s">
        <v>13</v>
      </c>
      <c r="T171" s="9"/>
      <c r="U171" s="17"/>
    </row>
    <row r="172" spans="1:21" customFormat="1" ht="56.25" x14ac:dyDescent="0.25">
      <c r="A172" s="10">
        <f>IF(J172&lt;&gt;"",COUNTA(J$1:J172),"")</f>
        <v>149</v>
      </c>
      <c r="B172" s="11" t="s">
        <v>369</v>
      </c>
      <c r="C172" s="12" t="s">
        <v>370</v>
      </c>
      <c r="D172" s="13" t="s">
        <v>84</v>
      </c>
      <c r="E172" s="14">
        <v>0.25</v>
      </c>
      <c r="F172" s="12"/>
      <c r="G172" s="15"/>
      <c r="H172" s="12" t="s">
        <v>346</v>
      </c>
      <c r="J172" s="2" t="s">
        <v>13</v>
      </c>
      <c r="T172" s="9"/>
      <c r="U172" s="17"/>
    </row>
    <row r="173" spans="1:21" customFormat="1" ht="15" x14ac:dyDescent="0.25">
      <c r="A173" s="35" t="s">
        <v>371</v>
      </c>
      <c r="B173" s="35"/>
      <c r="C173" s="35"/>
      <c r="D173" s="35"/>
      <c r="E173" s="35"/>
      <c r="F173" s="35"/>
      <c r="G173" s="35"/>
      <c r="H173" s="35"/>
      <c r="T173" s="9"/>
      <c r="U173" s="17" t="s">
        <v>371</v>
      </c>
    </row>
    <row r="174" spans="1:21" customFormat="1" ht="67.5" x14ac:dyDescent="0.25">
      <c r="A174" s="10">
        <f>IF(J174&lt;&gt;"",COUNTA(J$1:J174),"")</f>
        <v>150</v>
      </c>
      <c r="B174" s="11" t="s">
        <v>372</v>
      </c>
      <c r="C174" s="12" t="s">
        <v>373</v>
      </c>
      <c r="D174" s="13" t="s">
        <v>199</v>
      </c>
      <c r="E174" s="14">
        <v>0.11</v>
      </c>
      <c r="F174" s="12"/>
      <c r="G174" s="15"/>
      <c r="H174" s="12" t="s">
        <v>374</v>
      </c>
      <c r="J174" s="2" t="s">
        <v>13</v>
      </c>
      <c r="T174" s="9"/>
      <c r="U174" s="17"/>
    </row>
    <row r="175" spans="1:21" customFormat="1" ht="45" x14ac:dyDescent="0.25">
      <c r="A175" s="10">
        <f>IF(J175&lt;&gt;"",COUNTA(J$1:J175),"")</f>
        <v>151</v>
      </c>
      <c r="B175" s="11" t="s">
        <v>375</v>
      </c>
      <c r="C175" s="12" t="s">
        <v>376</v>
      </c>
      <c r="D175" s="13" t="s">
        <v>114</v>
      </c>
      <c r="E175" s="20">
        <v>1</v>
      </c>
      <c r="F175" s="12"/>
      <c r="G175" s="15"/>
      <c r="H175" s="12" t="s">
        <v>26</v>
      </c>
      <c r="J175" s="2" t="s">
        <v>13</v>
      </c>
      <c r="T175" s="9"/>
      <c r="U175" s="17"/>
    </row>
    <row r="176" spans="1:21" customFormat="1" ht="45" x14ac:dyDescent="0.25">
      <c r="A176" s="10">
        <f>IF(J176&lt;&gt;"",COUNTA(J$1:J176),"")</f>
        <v>152</v>
      </c>
      <c r="B176" s="11" t="s">
        <v>377</v>
      </c>
      <c r="C176" s="12" t="s">
        <v>378</v>
      </c>
      <c r="D176" s="13" t="s">
        <v>235</v>
      </c>
      <c r="E176" s="14">
        <v>0.11</v>
      </c>
      <c r="F176" s="12"/>
      <c r="G176" s="15"/>
      <c r="H176" s="12" t="s">
        <v>374</v>
      </c>
      <c r="J176" s="2" t="s">
        <v>13</v>
      </c>
      <c r="T176" s="9"/>
      <c r="U176" s="17"/>
    </row>
    <row r="177" spans="1:25" customFormat="1" ht="56.25" x14ac:dyDescent="0.25">
      <c r="A177" s="10">
        <f>IF(J177&lt;&gt;"",COUNTA(J$1:J177),"")</f>
        <v>153</v>
      </c>
      <c r="B177" s="11" t="s">
        <v>379</v>
      </c>
      <c r="C177" s="12" t="s">
        <v>380</v>
      </c>
      <c r="D177" s="13" t="s">
        <v>114</v>
      </c>
      <c r="E177" s="20">
        <v>6</v>
      </c>
      <c r="F177" s="12"/>
      <c r="G177" s="15"/>
      <c r="H177" s="12" t="s">
        <v>26</v>
      </c>
      <c r="J177" s="2" t="s">
        <v>13</v>
      </c>
      <c r="T177" s="9"/>
      <c r="U177" s="17"/>
    </row>
    <row r="178" spans="1:25" customFormat="1" ht="56.25" x14ac:dyDescent="0.25">
      <c r="A178" s="10">
        <f>IF(J178&lt;&gt;"",COUNTA(J$1:J178),"")</f>
        <v>154</v>
      </c>
      <c r="B178" s="11" t="s">
        <v>381</v>
      </c>
      <c r="C178" s="12" t="s">
        <v>382</v>
      </c>
      <c r="D178" s="13" t="s">
        <v>25</v>
      </c>
      <c r="E178" s="14">
        <v>0.35</v>
      </c>
      <c r="F178" s="12"/>
      <c r="G178" s="15"/>
      <c r="H178" s="12" t="s">
        <v>26</v>
      </c>
      <c r="J178" s="2" t="s">
        <v>13</v>
      </c>
      <c r="T178" s="9"/>
      <c r="U178" s="17"/>
    </row>
    <row r="179" spans="1:25" customFormat="1" ht="39" customHeight="1" x14ac:dyDescent="0.25">
      <c r="B179" s="23"/>
      <c r="C179" s="23"/>
      <c r="D179" s="23"/>
      <c r="E179" s="23"/>
      <c r="F179" s="23"/>
      <c r="G179" s="23"/>
      <c r="H179" s="23"/>
    </row>
    <row r="180" spans="1:25" s="24" customFormat="1" ht="15" x14ac:dyDescent="0.25">
      <c r="A180" s="25"/>
      <c r="B180" s="26" t="s">
        <v>383</v>
      </c>
      <c r="C180" s="36"/>
      <c r="D180" s="36"/>
      <c r="E180" s="36"/>
      <c r="F180" s="37"/>
      <c r="G180" s="37"/>
      <c r="H180" s="37"/>
      <c r="I180"/>
      <c r="J180"/>
      <c r="K180"/>
      <c r="L180"/>
      <c r="M180"/>
      <c r="N180"/>
      <c r="O180"/>
      <c r="P180"/>
      <c r="Q180"/>
      <c r="R180"/>
      <c r="S180"/>
      <c r="T180" s="27"/>
      <c r="U180" s="27"/>
      <c r="V180" s="27" t="s">
        <v>384</v>
      </c>
      <c r="W180" s="27" t="s">
        <v>384</v>
      </c>
      <c r="X180" s="27"/>
      <c r="Y180" s="27"/>
    </row>
    <row r="181" spans="1:25" s="24" customFormat="1" ht="19.5" customHeight="1" x14ac:dyDescent="0.2">
      <c r="A181" s="25"/>
      <c r="B181" s="28"/>
      <c r="C181" s="38" t="s">
        <v>385</v>
      </c>
      <c r="D181" s="38"/>
      <c r="E181" s="38"/>
      <c r="F181" s="38"/>
      <c r="G181" s="38"/>
      <c r="H181" s="38"/>
      <c r="T181" s="27"/>
      <c r="U181" s="27"/>
      <c r="V181" s="27"/>
      <c r="W181" s="27"/>
      <c r="X181" s="27"/>
      <c r="Y181" s="27"/>
    </row>
    <row r="182" spans="1:25" s="24" customFormat="1" ht="15" x14ac:dyDescent="0.25">
      <c r="A182" s="25"/>
      <c r="B182" s="26" t="s">
        <v>386</v>
      </c>
      <c r="C182" s="36"/>
      <c r="D182" s="36"/>
      <c r="E182" s="36"/>
      <c r="F182" s="37"/>
      <c r="G182" s="37"/>
      <c r="H182" s="37"/>
      <c r="I182"/>
      <c r="J182"/>
      <c r="K182"/>
      <c r="L182"/>
      <c r="M182"/>
      <c r="N182"/>
      <c r="O182"/>
      <c r="P182"/>
      <c r="Q182"/>
      <c r="R182"/>
      <c r="S182"/>
      <c r="T182" s="27"/>
      <c r="U182" s="27"/>
      <c r="V182" s="27"/>
      <c r="W182" s="27"/>
      <c r="X182" s="27" t="s">
        <v>384</v>
      </c>
      <c r="Y182" s="27" t="s">
        <v>384</v>
      </c>
    </row>
    <row r="183" spans="1:25" s="24" customFormat="1" ht="19.5" customHeight="1" x14ac:dyDescent="0.2">
      <c r="A183" s="25"/>
      <c r="C183" s="38" t="s">
        <v>385</v>
      </c>
      <c r="D183" s="38"/>
      <c r="E183" s="38"/>
      <c r="F183" s="38"/>
      <c r="G183" s="38"/>
      <c r="H183" s="38"/>
      <c r="T183" s="27"/>
      <c r="U183" s="27"/>
      <c r="V183" s="27"/>
      <c r="W183" s="27"/>
      <c r="X183" s="27"/>
      <c r="Y183" s="27"/>
    </row>
    <row r="185" spans="1:25" customFormat="1" ht="15" x14ac:dyDescent="0.25">
      <c r="B185" s="29"/>
      <c r="D185" s="29"/>
      <c r="F185" s="29"/>
    </row>
  </sheetData>
  <mergeCells count="28">
    <mergeCell ref="C182:E182"/>
    <mergeCell ref="F182:H182"/>
    <mergeCell ref="C183:H183"/>
    <mergeCell ref="A165:H165"/>
    <mergeCell ref="A173:H173"/>
    <mergeCell ref="C180:E180"/>
    <mergeCell ref="F180:H180"/>
    <mergeCell ref="C181:H181"/>
    <mergeCell ref="A130:H130"/>
    <mergeCell ref="A151:H151"/>
    <mergeCell ref="A152:H152"/>
    <mergeCell ref="A154:H154"/>
    <mergeCell ref="A160:H160"/>
    <mergeCell ref="A87:H87"/>
    <mergeCell ref="A88:H88"/>
    <mergeCell ref="A92:H92"/>
    <mergeCell ref="A103:H103"/>
    <mergeCell ref="A108:H108"/>
    <mergeCell ref="A17:H17"/>
    <mergeCell ref="A29:H29"/>
    <mergeCell ref="A48:H48"/>
    <mergeCell ref="A49:H49"/>
    <mergeCell ref="A71:H71"/>
    <mergeCell ref="A2:H2"/>
    <mergeCell ref="G4:H4"/>
    <mergeCell ref="G5:H5"/>
    <mergeCell ref="A6:H6"/>
    <mergeCell ref="A16:H16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ремонт уличного бассейна ГК Бог</vt:lpstr>
      <vt:lpstr>'ремонт уличного бассейна ГК Бог'!Заголовки_для_печати</vt:lpstr>
      <vt:lpstr>'ремонт уличного бассейна ГК Бог'!Область_печати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Шульжевская Наталья Евгеньевна</dc:creator>
  <cp:lastModifiedBy>Шульжевская Наталья Евгеньевна</cp:lastModifiedBy>
  <cp:lastPrinted>2023-06-08T12:07:32Z</cp:lastPrinted>
  <dcterms:created xsi:type="dcterms:W3CDTF">2020-09-30T08:50:27Z</dcterms:created>
  <dcterms:modified xsi:type="dcterms:W3CDTF">2024-07-15T06:06:36Z</dcterms:modified>
</cp:coreProperties>
</file>