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Archive_Storage\Дирекция по строительству\ПТО\540_Открытая парковка_ Спринклеры\"/>
    </mc:Choice>
  </mc:AlternateContent>
  <bookViews>
    <workbookView xWindow="0" yWindow="0" windowWidth="26235" windowHeight="17835"/>
  </bookViews>
  <sheets>
    <sheet name="540_Открытая парковка_Сплинклер" sheetId="1" r:id="rId1"/>
  </sheets>
  <definedNames>
    <definedName name="_xlnm.Print_Titles" localSheetId="0">'540_Открытая парковка_Сплинклер'!$5:$5</definedName>
  </definedNames>
  <calcPr calcId="152511"/>
</workbook>
</file>

<file path=xl/calcChain.xml><?xml version="1.0" encoding="utf-8"?>
<calcChain xmlns="http://schemas.openxmlformats.org/spreadsheetml/2006/main">
  <c r="A67" i="1" l="1"/>
  <c r="A66" i="1"/>
  <c r="A65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4" i="1"/>
  <c r="A13" i="1"/>
  <c r="A12" i="1"/>
  <c r="A11" i="1"/>
  <c r="A10" i="1"/>
  <c r="A9" i="1"/>
  <c r="A8" i="1"/>
  <c r="A7" i="1"/>
</calcChain>
</file>

<file path=xl/sharedStrings.xml><?xml version="1.0" encoding="utf-8"?>
<sst xmlns="http://schemas.openxmlformats.org/spreadsheetml/2006/main" count="319" uniqueCount="156">
  <si>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</si>
  <si>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</si>
  <si>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</si>
  <si>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</si>
  <si>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</si>
  <si>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</si>
  <si>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</si>
  <si>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</si>
  <si>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Замена спринклерных оросителей</t>
  </si>
  <si>
    <t>1</t>
  </si>
  <si>
    <t>Установка и разборка внутренних трубчатых инвентарных лесов: при высоте помещений до 6 м</t>
  </si>
  <si>
    <t>м2 горизонтальной проекции</t>
  </si>
  <si>
    <t xml:space="preserve">(6 / 100)*100 </t>
  </si>
  <si>
    <t xml:space="preserve">1 </t>
  </si>
  <si>
    <t>2</t>
  </si>
  <si>
    <t>Демонтаж / Оросители, насадки установок водяного и пенного пожаротушения: спринклерные</t>
  </si>
  <si>
    <t>шт</t>
  </si>
  <si>
    <t xml:space="preserve">(603 / 100)*100 </t>
  </si>
  <si>
    <t>3</t>
  </si>
  <si>
    <t>Затаривание строительного мусора в мешки</t>
  </si>
  <si>
    <t>т</t>
  </si>
  <si>
    <t xml:space="preserve">6,03*100*0,5/1000 </t>
  </si>
  <si>
    <t>4</t>
  </si>
  <si>
    <t>Погрузка при автомобильных перевозках материалов, перевозимых в мешках и пакетах</t>
  </si>
  <si>
    <t>1 т груза</t>
  </si>
  <si>
    <t>5</t>
  </si>
  <si>
    <t>Перевозка грузов I класса автомобилями бортовыми грузоподъемностью до 5 т на расстояние до 1 км</t>
  </si>
  <si>
    <t>6</t>
  </si>
  <si>
    <t>Разгрузка при автомобильных перевозках материалов, перевозимых в мешках и пакетах</t>
  </si>
  <si>
    <t>7</t>
  </si>
  <si>
    <t>Оросители, насадки установок водяного и пенного пожаротушения: спринклерные</t>
  </si>
  <si>
    <t xml:space="preserve"> </t>
  </si>
  <si>
    <t>8</t>
  </si>
  <si>
    <t>Ороситель спринклерный водяной и пенный специальный универсальный СУS0-РУо0,42-R1/2/Р68.В3-"СУУ-К80" с резьбовым герметиком</t>
  </si>
  <si>
    <t xml:space="preserve">6,03*100 </t>
  </si>
  <si>
    <t>Раздел 2. Замена и установка запорной арматуры</t>
  </si>
  <si>
    <t>9</t>
  </si>
  <si>
    <t>Демонтаж вентилей, задвижек, затворов, клапанов обратных, кранов проходных на трубопроводах из стальных труб диаметром: до 100 мм</t>
  </si>
  <si>
    <t xml:space="preserve">24+3+10 </t>
  </si>
  <si>
    <t>10</t>
  </si>
  <si>
    <t>Погрузка при автомобильных перевозках стальных профилей мелких (остальные виды стали, не указанные в расценке -027)</t>
  </si>
  <si>
    <t xml:space="preserve">(24*3+3*2+10*2)/1000 </t>
  </si>
  <si>
    <t>11</t>
  </si>
  <si>
    <t>12</t>
  </si>
  <si>
    <t>Разгрузка при автомобильных перевозках стальных профилей мелких (остальные виды стали, не указанные в расценке -027)</t>
  </si>
  <si>
    <t>13</t>
  </si>
  <si>
    <t>Прокладка трубопроводов противопожарного водоснабжения из стальных труб диаметром: 100 мм</t>
  </si>
  <si>
    <t>м</t>
  </si>
  <si>
    <t xml:space="preserve">(7 / 100)*100 </t>
  </si>
  <si>
    <t>14</t>
  </si>
  <si>
    <t>Трубы стальные электросварные прямошовные из стали марок БСт2кп-БСт4кп и БСт2пс-БСт4пс, наружный диаметр 108 мм, толщина стенки 4,0 мм</t>
  </si>
  <si>
    <t xml:space="preserve">7*1,032 </t>
  </si>
  <si>
    <t>15</t>
  </si>
  <si>
    <t>Прокладка трубопроводов противопожарного водоснабжения из стальных труб диаметром: 65 мм</t>
  </si>
  <si>
    <t xml:space="preserve">(1 / 100)*100 </t>
  </si>
  <si>
    <t>16</t>
  </si>
  <si>
    <t>Трубы стальные электросварные прямошовные со снятой фаской из стали марок Ст2кп-Ст4кп и Ст2пс-Ст4пс, наружный диаметр 76 мм, толщина стенки 3,5 мм</t>
  </si>
  <si>
    <t xml:space="preserve">1*1,032 </t>
  </si>
  <si>
    <t>17</t>
  </si>
  <si>
    <t>Прокладка трубопроводов противопожарного водоснабжения из стальных труб диаметром: 50 мм</t>
  </si>
  <si>
    <t xml:space="preserve">(3 / 100)*100 </t>
  </si>
  <si>
    <t>18</t>
  </si>
  <si>
    <t>Трубы стальные электросварные прямошовные из стали марок БСт2кп-БСт4кп и БСт2пс-БСт4пс, наружный диаметр 57 мм, толщина стенки 3,0 мм</t>
  </si>
  <si>
    <t xml:space="preserve">3*1,032 </t>
  </si>
  <si>
    <t>19</t>
  </si>
  <si>
    <t>Установка вентилей, задвижек, затворов, клапанов обратных, кранов проходных на трубопроводах из стальных труб диаметром: до 100 мм</t>
  </si>
  <si>
    <t xml:space="preserve">24+3 </t>
  </si>
  <si>
    <t>20</t>
  </si>
  <si>
    <t>Затвор дисковый 3т100/1,6(Р)-Ф.УЗ.1-"АК-100v4"  с контролем положения  (УКПЗА v4)</t>
  </si>
  <si>
    <t>21</t>
  </si>
  <si>
    <t>Фланец стальной приварной плоский, ГОСТ 33259-15, ЧФЗ Ду 100</t>
  </si>
  <si>
    <t>22</t>
  </si>
  <si>
    <t>Затвор дисковый 3т65/1,6(Р)-Ф.УЗ.1-"АК-65v4"  с контролем положения  (УКПЗА v4)</t>
  </si>
  <si>
    <t>23</t>
  </si>
  <si>
    <t>Фланец стальной приварной плоский, ГОСТ 33259-15, ЧФЗ Ду 65</t>
  </si>
  <si>
    <t>24</t>
  </si>
  <si>
    <t>Установка вентилей, задвижек, затворов, клапанов обратных, кранов проходных на трубопроводах из стальных труб диаметром: до 50 мм</t>
  </si>
  <si>
    <t>25</t>
  </si>
  <si>
    <t>Затвор дисковый 3т50/1,6(Р)-Ф.УЗ.1-"АК-50v4"  с контролем положения  (УКПЗА v4)</t>
  </si>
  <si>
    <t>26</t>
  </si>
  <si>
    <t>Фланец стальной приварной плоский, ГОСТ 33259-15, ЧФЗ Ду 50</t>
  </si>
  <si>
    <t>27</t>
  </si>
  <si>
    <t>Врезка в действующие внутренние сети трубопроводов отопления и водоснабжения диаметром: 100 мм</t>
  </si>
  <si>
    <t>28</t>
  </si>
  <si>
    <t>Шаровой кран латунный ВР-ВР, стандартнопроходной, ручка-рычаг, Ду 15, Ру 28-42, Giacomini R250D</t>
  </si>
  <si>
    <t>29</t>
  </si>
  <si>
    <t>Резьба неоцинкованная, правая, ГОСТ 3262-75 Ду 10 мм</t>
  </si>
  <si>
    <t>30</t>
  </si>
  <si>
    <t>Врезка в действующие внутренние сети трубопроводов отопления и водоснабжения диаметром: 80 мм</t>
  </si>
  <si>
    <t>31</t>
  </si>
  <si>
    <t>32</t>
  </si>
  <si>
    <t>33</t>
  </si>
  <si>
    <t>Врезка в действующие внутренние сети трубопроводов отопления и водоснабжения диаметром: 50 мм</t>
  </si>
  <si>
    <t>34</t>
  </si>
  <si>
    <t>35</t>
  </si>
  <si>
    <t>36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</si>
  <si>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</si>
  <si>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 xml:space="preserve">(171 / 100)*100 </t>
  </si>
  <si>
    <t>37</t>
  </si>
  <si>
    <t>Труба гофрированная ПВХ 20 мм с протяжкой легкая серая (25м) 9192025 DKC</t>
  </si>
  <si>
    <t xml:space="preserve">1,71*102 </t>
  </si>
  <si>
    <t>38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</si>
  <si>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16 мм2</t>
  </si>
  <si>
    <t>39</t>
  </si>
  <si>
    <t>Кабель КПСЭнг(А)-FRHF 2х2х0.5 для ОПС и СОУЭ огнестойкий КПСЭнг(А)-FRHF СегментЭнерго</t>
  </si>
  <si>
    <t>Раздел 3. Замена кранов пожарных,  пожарных шкафов</t>
  </si>
  <si>
    <t>40</t>
  </si>
  <si>
    <t>41</t>
  </si>
  <si>
    <t xml:space="preserve">20*11/1000 </t>
  </si>
  <si>
    <t>42</t>
  </si>
  <si>
    <t>43</t>
  </si>
  <si>
    <t>44</t>
  </si>
  <si>
    <t>45</t>
  </si>
  <si>
    <t>Клапан пожарного крана угловой чугунный КПЧ-65 (11 кг)</t>
  </si>
  <si>
    <t>46</t>
  </si>
  <si>
    <t>Демонтаж шкафов металлических для санитарно-технических систем: на стене или в нише массой свыше 20 до 30 кг</t>
  </si>
  <si>
    <t xml:space="preserve">((6+2) / 100)*100 </t>
  </si>
  <si>
    <t>47</t>
  </si>
  <si>
    <t>Погрузка при автомобильных перевозках металлических конструкций массой до 1 т</t>
  </si>
  <si>
    <t xml:space="preserve">8*20/1000 </t>
  </si>
  <si>
    <t>48</t>
  </si>
  <si>
    <t>49</t>
  </si>
  <si>
    <t>50</t>
  </si>
  <si>
    <t>Установка шкафов металлических для санитарно-технических систем: на стене или в нише массой свыше 10 до 20 кг</t>
  </si>
  <si>
    <t>51</t>
  </si>
  <si>
    <t>Шкаф пожарный ШП-К-Пульс-320-21НОБ для двух рукавов, навесной, открытый 590х1350х230 мм.(19,5 кг)</t>
  </si>
  <si>
    <t>шт.</t>
  </si>
  <si>
    <t xml:space="preserve">0,06*100 </t>
  </si>
  <si>
    <t>52</t>
  </si>
  <si>
    <t>Сверло кольцевое алмазное, диаметр 32 мм</t>
  </si>
  <si>
    <t xml:space="preserve">0,06*5 </t>
  </si>
  <si>
    <t>53</t>
  </si>
  <si>
    <t>Установка шкафов металлических для санитарно-технических систем: на стене или в нише массой свыше 20 до 30 кг</t>
  </si>
  <si>
    <t xml:space="preserve">(2 / 100)*100 </t>
  </si>
  <si>
    <t>54</t>
  </si>
  <si>
    <t>Пожарный шкаф НПО ПУЛЬС ШП-К-О-Пульс-320-12 НЗК/ВЗК (У) ручка-замок, пр/лев, нав/встр, закрытый, красный, 700x1300x300 мм 5501010500145  (23 кг)</t>
  </si>
  <si>
    <t xml:space="preserve">0,02*100 </t>
  </si>
  <si>
    <t>55</t>
  </si>
  <si>
    <t xml:space="preserve">0,02*5 </t>
  </si>
  <si>
    <t>Раздел 4. Замена дренажных насосов</t>
  </si>
  <si>
    <t>56</t>
  </si>
  <si>
    <t>Демонтаж насосов погружных с электродвигателем производительностью: до 25 м3/час</t>
  </si>
  <si>
    <t xml:space="preserve">(20 / 10)*10 </t>
  </si>
  <si>
    <t>57</t>
  </si>
  <si>
    <t>Установка насосов погружных с электродвигателем производительностью: до 25 м3/час</t>
  </si>
  <si>
    <t>58</t>
  </si>
  <si>
    <t>Насос дренажный Pedrollo RXm 3 каб. 5м</t>
  </si>
  <si>
    <t xml:space="preserve">2*10 </t>
  </si>
  <si>
    <t>Составил:</t>
  </si>
  <si>
    <t>Главный специалист-сметчик ПТО НАО "Красная Поляна"</t>
  </si>
  <si>
    <t>(Афоничева И.Н)</t>
  </si>
  <si>
    <t>[должность, подпись (инициалы, фамилия)]</t>
  </si>
  <si>
    <t>Проверил:</t>
  </si>
  <si>
    <t>Начальник ПТО НАО "Красная Поляна"</t>
  </si>
  <si>
    <t>(Долженко С.Ю.)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</si>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</sst>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"/>
  </numFmts>
  <fonts count="7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8"/>
      <color rgb="FF000000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4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49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5" xfId="0" applyNumberFormat="1" applyFont="1" applyFill="1" applyBorder="1" applyAlignment="1" applyProtection="1">
      <alignment horizontal="left" vertical="top" wrapText="1"/>
    </xf>
    <xf numFmtId="0" fontId="4" fillId="0" borderId="5" xfId="0" applyNumberFormat="1" applyFont="1" applyFill="1" applyBorder="1" applyAlignment="1" applyProtection="1">
      <alignment horizontal="right" vertical="top" wrapText="1"/>
    </xf>
    <xf numFmtId="0" fontId="5" fillId="0" borderId="4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Y75"/>
  <sheetViews>
    <sheetView tabSelected="1" workbookViewId="0">
      <selection activeCell="G5" sqref="G5:H5"/>
    </sheetView>
  </sheetViews>
  <sheetFormatPr defaultColWidth="9.140625" defaultRowHeight="11.25" customHeight="1" x14ac:dyDescent="0.2"/>
  <cols>
    <col min="1" max="1" width="5.7109375" style="1" customWidth="1"/>
    <col min="2" max="2" width="5.7109375" style="2" customWidth="1"/>
    <col min="3" max="3" width="29.85546875" style="2" customWidth="1"/>
    <col min="4" max="4" width="7.28515625" style="2" customWidth="1"/>
    <col min="5" max="5" width="12.28515625" style="2" customWidth="1"/>
    <col min="6" max="6" width="8.5703125" style="2" customWidth="1"/>
    <col min="7" max="7" width="19.7109375" style="2" customWidth="1"/>
    <col min="8" max="8" width="18.7109375" style="2" customWidth="1"/>
    <col min="9" max="9" width="8.7109375" style="2" customWidth="1"/>
    <col min="10" max="10" width="8.140625" style="2" hidden="1" customWidth="1"/>
    <col min="11" max="11" width="8.5703125" style="2" customWidth="1"/>
    <col min="12" max="12" width="10" style="2" customWidth="1"/>
    <col min="13" max="13" width="7.85546875" style="2" customWidth="1"/>
    <col min="14" max="14" width="9.7109375" style="2" customWidth="1"/>
    <col min="15" max="15" width="11" style="2" hidden="1" customWidth="1"/>
    <col min="16" max="16" width="14.28515625" style="2" customWidth="1"/>
    <col min="17" max="19" width="9.140625" style="2"/>
    <col min="20" max="20" width="107.85546875" style="3" hidden="1" customWidth="1"/>
    <col min="21" max="21" width="49.42578125" style="3" hidden="1" customWidth="1"/>
    <col min="22" max="22" width="47" style="3" hidden="1" customWidth="1"/>
    <col min="23" max="23" width="49.42578125" style="3" hidden="1" customWidth="1"/>
    <col min="24" max="24" width="47" style="3" hidden="1" customWidth="1"/>
    <col min="25" max="25" width="107.85546875" style="3" hidden="1" customWidth="1"/>
    <col min="26" max="16384" width="9.140625" style="2"/>
  </cols>
  <sheetData>
    <row r="2" spans="1:20" customFormat="1" ht="18" x14ac:dyDescent="0.25">
      <c r="A2" s="27" t="s">
        <v>0</v>
      </c>
      <c r="B2" s="27"/>
      <c r="C2" s="27"/>
      <c r="D2" s="27"/>
      <c r="E2" s="27"/>
      <c r="F2" s="27"/>
      <c r="G2" s="27"/>
      <c r="H2" s="27"/>
    </row>
    <row r="3" spans="1:20" customFormat="1" ht="9.75" customHeight="1" x14ac:dyDescent="0.25">
      <c r="A3" s="4"/>
    </row>
    <row r="4" spans="1:20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28" t="s">
        <v>7</v>
      </c>
      <c r="H4" s="28"/>
    </row>
    <row r="5" spans="1:20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29">
        <v>7</v>
      </c>
      <c r="H5" s="30"/>
    </row>
    <row r="6" spans="1:20" customFormat="1" ht="15" x14ac:dyDescent="0.25">
      <c r="A6" s="31" t="s">
        <v>8</v>
      </c>
      <c r="B6" s="31"/>
      <c r="C6" s="31"/>
      <c r="D6" s="31"/>
      <c r="E6" s="31"/>
      <c r="F6" s="31"/>
      <c r="G6" s="31"/>
      <c r="H6" s="31"/>
      <c r="T6" s="9" t="s">
        <v>8</v>
      </c>
    </row>
    <row r="7" spans="1:20" customFormat="1" ht="56.25" x14ac:dyDescent="0.25">
      <c r="A7" s="10">
        <f>IF(J7&lt;&gt;"",COUNTA(J$1:J7),"")</f>
        <v>1</v>
      </c>
      <c r="B7" s="11" t="s">
        <v>9</v>
      </c>
      <c r="C7" s="12" t="s">
        <v>10</v>
      </c>
      <c r="D7" s="13" t="s">
        <v>11</v>
      </c>
      <c r="E7" s="14">
        <v>6</v>
      </c>
      <c r="F7" s="12"/>
      <c r="G7" s="14"/>
      <c r="H7" s="12" t="s">
        <v>12</v>
      </c>
      <c r="J7" s="2" t="s">
        <v>13</v>
      </c>
      <c r="T7" s="9"/>
    </row>
    <row r="8" spans="1:20" customFormat="1" ht="33.75" x14ac:dyDescent="0.25">
      <c r="A8" s="10">
        <f>IF(J8&lt;&gt;"",COUNTA(J$1:J8),"")</f>
        <v>2</v>
      </c>
      <c r="B8" s="11" t="s">
        <v>14</v>
      </c>
      <c r="C8" s="12" t="s">
        <v>15</v>
      </c>
      <c r="D8" s="13" t="s">
        <v>16</v>
      </c>
      <c r="E8" s="14">
        <v>603</v>
      </c>
      <c r="F8" s="12"/>
      <c r="G8" s="14"/>
      <c r="H8" s="12" t="s">
        <v>17</v>
      </c>
      <c r="J8" s="2" t="s">
        <v>13</v>
      </c>
      <c r="T8" s="9"/>
    </row>
    <row r="9" spans="1:20" customFormat="1" ht="22.5" x14ac:dyDescent="0.25">
      <c r="A9" s="10">
        <f>IF(J9&lt;&gt;"",COUNTA(J$1:J9),"")</f>
        <v>3</v>
      </c>
      <c r="B9" s="11" t="s">
        <v>18</v>
      </c>
      <c r="C9" s="12" t="s">
        <v>19</v>
      </c>
      <c r="D9" s="13" t="s">
        <v>20</v>
      </c>
      <c r="E9" s="15">
        <v>0.30149999999999999</v>
      </c>
      <c r="F9" s="12"/>
      <c r="G9" s="14"/>
      <c r="H9" s="12" t="s">
        <v>21</v>
      </c>
      <c r="J9" s="2" t="s">
        <v>13</v>
      </c>
      <c r="T9" s="9"/>
    </row>
    <row r="10" spans="1:20" customFormat="1" ht="33.75" x14ac:dyDescent="0.25">
      <c r="A10" s="10">
        <f>IF(J10&lt;&gt;"",COUNTA(J$1:J10),"")</f>
        <v>4</v>
      </c>
      <c r="B10" s="11" t="s">
        <v>22</v>
      </c>
      <c r="C10" s="12" t="s">
        <v>23</v>
      </c>
      <c r="D10" s="13" t="s">
        <v>24</v>
      </c>
      <c r="E10" s="15">
        <v>0.30149999999999999</v>
      </c>
      <c r="F10" s="12"/>
      <c r="G10" s="14"/>
      <c r="H10" s="12" t="s">
        <v>21</v>
      </c>
      <c r="J10" s="2" t="s">
        <v>13</v>
      </c>
      <c r="T10" s="9"/>
    </row>
    <row r="11" spans="1:20" customFormat="1" ht="45" x14ac:dyDescent="0.25">
      <c r="A11" s="10">
        <f>IF(J11&lt;&gt;"",COUNTA(J$1:J11),"")</f>
        <v>5</v>
      </c>
      <c r="B11" s="11" t="s">
        <v>25</v>
      </c>
      <c r="C11" s="12" t="s">
        <v>26</v>
      </c>
      <c r="D11" s="13" t="s">
        <v>24</v>
      </c>
      <c r="E11" s="15">
        <v>0.30149999999999999</v>
      </c>
      <c r="F11" s="12"/>
      <c r="G11" s="14"/>
      <c r="H11" s="12" t="s">
        <v>21</v>
      </c>
      <c r="J11" s="2" t="s">
        <v>13</v>
      </c>
      <c r="T11" s="9"/>
    </row>
    <row r="12" spans="1:20" customFormat="1" ht="33.75" x14ac:dyDescent="0.25">
      <c r="A12" s="10">
        <f>IF(J12&lt;&gt;"",COUNTA(J$1:J12),"")</f>
        <v>6</v>
      </c>
      <c r="B12" s="11" t="s">
        <v>27</v>
      </c>
      <c r="C12" s="12" t="s">
        <v>28</v>
      </c>
      <c r="D12" s="13" t="s">
        <v>24</v>
      </c>
      <c r="E12" s="15">
        <v>0.30149999999999999</v>
      </c>
      <c r="F12" s="12"/>
      <c r="G12" s="14"/>
      <c r="H12" s="12" t="s">
        <v>21</v>
      </c>
      <c r="J12" s="2" t="s">
        <v>13</v>
      </c>
      <c r="T12" s="9"/>
    </row>
    <row r="13" spans="1:20" customFormat="1" ht="33.75" x14ac:dyDescent="0.25">
      <c r="A13" s="10">
        <f>IF(J13&lt;&gt;"",COUNTA(J$1:J13),"")</f>
        <v>7</v>
      </c>
      <c r="B13" s="11" t="s">
        <v>29</v>
      </c>
      <c r="C13" s="12" t="s">
        <v>30</v>
      </c>
      <c r="D13" s="13" t="s">
        <v>16</v>
      </c>
      <c r="E13" s="14">
        <v>603</v>
      </c>
      <c r="F13" s="12"/>
      <c r="G13" s="14"/>
      <c r="H13" s="12" t="s">
        <v>31</v>
      </c>
      <c r="J13" s="2" t="s">
        <v>13</v>
      </c>
      <c r="T13" s="9"/>
    </row>
    <row r="14" spans="1:20" customFormat="1" ht="45" x14ac:dyDescent="0.25">
      <c r="A14" s="10">
        <f>IF(J14&lt;&gt;"",COUNTA(J$1:J14),"")</f>
        <v>8</v>
      </c>
      <c r="B14" s="11" t="s">
        <v>32</v>
      </c>
      <c r="C14" s="12" t="s">
        <v>33</v>
      </c>
      <c r="D14" s="13" t="s">
        <v>16</v>
      </c>
      <c r="E14" s="16">
        <v>603</v>
      </c>
      <c r="F14" s="12"/>
      <c r="G14" s="14"/>
      <c r="H14" s="12" t="s">
        <v>34</v>
      </c>
      <c r="J14" s="2" t="s">
        <v>13</v>
      </c>
      <c r="T14" s="9"/>
    </row>
    <row r="15" spans="1:20" customFormat="1" ht="15" x14ac:dyDescent="0.25">
      <c r="A15" s="31" t="s">
        <v>35</v>
      </c>
      <c r="B15" s="31"/>
      <c r="C15" s="31"/>
      <c r="D15" s="31"/>
      <c r="E15" s="31"/>
      <c r="F15" s="31"/>
      <c r="G15" s="31"/>
      <c r="H15" s="31"/>
      <c r="T15" s="9" t="s">
        <v>35</v>
      </c>
    </row>
    <row r="16" spans="1:20" customFormat="1" ht="56.25" x14ac:dyDescent="0.25">
      <c r="A16" s="10">
        <f>IF(J16&lt;&gt;"",COUNTA(J$1:J16),"")</f>
        <v>9</v>
      </c>
      <c r="B16" s="11" t="s">
        <v>36</v>
      </c>
      <c r="C16" s="12" t="s">
        <v>37</v>
      </c>
      <c r="D16" s="13" t="s">
        <v>16</v>
      </c>
      <c r="E16" s="16">
        <v>37</v>
      </c>
      <c r="F16" s="12"/>
      <c r="G16" s="14"/>
      <c r="H16" s="12" t="s">
        <v>38</v>
      </c>
      <c r="J16" s="2" t="s">
        <v>13</v>
      </c>
      <c r="T16" s="9"/>
    </row>
    <row r="17" spans="1:20" customFormat="1" ht="45" x14ac:dyDescent="0.25">
      <c r="A17" s="10">
        <f>IF(J17&lt;&gt;"",COUNTA(J$1:J17),"")</f>
        <v>10</v>
      </c>
      <c r="B17" s="11" t="s">
        <v>39</v>
      </c>
      <c r="C17" s="12" t="s">
        <v>40</v>
      </c>
      <c r="D17" s="13" t="s">
        <v>24</v>
      </c>
      <c r="E17" s="17">
        <v>9.8000000000000004E-2</v>
      </c>
      <c r="F17" s="12"/>
      <c r="G17" s="14"/>
      <c r="H17" s="12" t="s">
        <v>41</v>
      </c>
      <c r="J17" s="2" t="s">
        <v>13</v>
      </c>
      <c r="T17" s="9"/>
    </row>
    <row r="18" spans="1:20" customFormat="1" ht="45" x14ac:dyDescent="0.25">
      <c r="A18" s="10">
        <f>IF(J18&lt;&gt;"",COUNTA(J$1:J18),"")</f>
        <v>11</v>
      </c>
      <c r="B18" s="11" t="s">
        <v>42</v>
      </c>
      <c r="C18" s="12" t="s">
        <v>26</v>
      </c>
      <c r="D18" s="13" t="s">
        <v>24</v>
      </c>
      <c r="E18" s="17">
        <v>9.8000000000000004E-2</v>
      </c>
      <c r="F18" s="12"/>
      <c r="G18" s="14"/>
      <c r="H18" s="12" t="s">
        <v>41</v>
      </c>
      <c r="J18" s="2" t="s">
        <v>13</v>
      </c>
      <c r="T18" s="9"/>
    </row>
    <row r="19" spans="1:20" customFormat="1" ht="45" x14ac:dyDescent="0.25">
      <c r="A19" s="10">
        <f>IF(J19&lt;&gt;"",COUNTA(J$1:J19),"")</f>
        <v>12</v>
      </c>
      <c r="B19" s="11" t="s">
        <v>43</v>
      </c>
      <c r="C19" s="12" t="s">
        <v>44</v>
      </c>
      <c r="D19" s="13" t="s">
        <v>24</v>
      </c>
      <c r="E19" s="17">
        <v>9.8000000000000004E-2</v>
      </c>
      <c r="F19" s="12"/>
      <c r="G19" s="14"/>
      <c r="H19" s="12" t="s">
        <v>41</v>
      </c>
      <c r="J19" s="2" t="s">
        <v>13</v>
      </c>
      <c r="T19" s="9"/>
    </row>
    <row r="20" spans="1:20" customFormat="1" ht="33.75" x14ac:dyDescent="0.25">
      <c r="A20" s="10">
        <f>IF(J20&lt;&gt;"",COUNTA(J$1:J20),"")</f>
        <v>13</v>
      </c>
      <c r="B20" s="11" t="s">
        <v>45</v>
      </c>
      <c r="C20" s="12" t="s">
        <v>46</v>
      </c>
      <c r="D20" s="13" t="s">
        <v>47</v>
      </c>
      <c r="E20" s="14">
        <v>7</v>
      </c>
      <c r="F20" s="12"/>
      <c r="G20" s="14"/>
      <c r="H20" s="12" t="s">
        <v>48</v>
      </c>
      <c r="J20" s="2" t="s">
        <v>13</v>
      </c>
      <c r="T20" s="9"/>
    </row>
    <row r="21" spans="1:20" customFormat="1" ht="56.25" x14ac:dyDescent="0.25">
      <c r="A21" s="10">
        <f>IF(J21&lt;&gt;"",COUNTA(J$1:J21),"")</f>
        <v>14</v>
      </c>
      <c r="B21" s="11" t="s">
        <v>49</v>
      </c>
      <c r="C21" s="12" t="s">
        <v>50</v>
      </c>
      <c r="D21" s="13" t="s">
        <v>47</v>
      </c>
      <c r="E21" s="17">
        <v>7.2240000000000002</v>
      </c>
      <c r="F21" s="12"/>
      <c r="G21" s="14"/>
      <c r="H21" s="12" t="s">
        <v>51</v>
      </c>
      <c r="J21" s="2" t="s">
        <v>13</v>
      </c>
      <c r="T21" s="9"/>
    </row>
    <row r="22" spans="1:20" customFormat="1" ht="33.75" x14ac:dyDescent="0.25">
      <c r="A22" s="10">
        <f>IF(J22&lt;&gt;"",COUNTA(J$1:J22),"")</f>
        <v>15</v>
      </c>
      <c r="B22" s="11" t="s">
        <v>52</v>
      </c>
      <c r="C22" s="12" t="s">
        <v>53</v>
      </c>
      <c r="D22" s="13" t="s">
        <v>47</v>
      </c>
      <c r="E22" s="14">
        <v>1</v>
      </c>
      <c r="F22" s="12"/>
      <c r="G22" s="14"/>
      <c r="H22" s="12" t="s">
        <v>54</v>
      </c>
      <c r="J22" s="2" t="s">
        <v>13</v>
      </c>
      <c r="T22" s="9"/>
    </row>
    <row r="23" spans="1:20" customFormat="1" ht="56.25" x14ac:dyDescent="0.25">
      <c r="A23" s="10">
        <f>IF(J23&lt;&gt;"",COUNTA(J$1:J23),"")</f>
        <v>16</v>
      </c>
      <c r="B23" s="11" t="s">
        <v>55</v>
      </c>
      <c r="C23" s="12" t="s">
        <v>56</v>
      </c>
      <c r="D23" s="13" t="s">
        <v>47</v>
      </c>
      <c r="E23" s="17">
        <v>1.032</v>
      </c>
      <c r="F23" s="12"/>
      <c r="G23" s="14"/>
      <c r="H23" s="12" t="s">
        <v>57</v>
      </c>
      <c r="J23" s="2" t="s">
        <v>13</v>
      </c>
      <c r="T23" s="9"/>
    </row>
    <row r="24" spans="1:20" customFormat="1" ht="33.75" x14ac:dyDescent="0.25">
      <c r="A24" s="10">
        <f>IF(J24&lt;&gt;"",COUNTA(J$1:J24),"")</f>
        <v>17</v>
      </c>
      <c r="B24" s="11" t="s">
        <v>58</v>
      </c>
      <c r="C24" s="12" t="s">
        <v>59</v>
      </c>
      <c r="D24" s="13" t="s">
        <v>47</v>
      </c>
      <c r="E24" s="14">
        <v>3</v>
      </c>
      <c r="F24" s="12"/>
      <c r="G24" s="14"/>
      <c r="H24" s="12" t="s">
        <v>60</v>
      </c>
      <c r="J24" s="2" t="s">
        <v>13</v>
      </c>
      <c r="T24" s="9"/>
    </row>
    <row r="25" spans="1:20" customFormat="1" ht="56.25" x14ac:dyDescent="0.25">
      <c r="A25" s="10">
        <f>IF(J25&lt;&gt;"",COUNTA(J$1:J25),"")</f>
        <v>18</v>
      </c>
      <c r="B25" s="11" t="s">
        <v>61</v>
      </c>
      <c r="C25" s="12" t="s">
        <v>62</v>
      </c>
      <c r="D25" s="13" t="s">
        <v>47</v>
      </c>
      <c r="E25" s="17">
        <v>3.0960000000000001</v>
      </c>
      <c r="F25" s="12"/>
      <c r="G25" s="14"/>
      <c r="H25" s="12" t="s">
        <v>63</v>
      </c>
      <c r="J25" s="2" t="s">
        <v>13</v>
      </c>
      <c r="T25" s="9"/>
    </row>
    <row r="26" spans="1:20" customFormat="1" ht="56.25" x14ac:dyDescent="0.25">
      <c r="A26" s="10">
        <f>IF(J26&lt;&gt;"",COUNTA(J$1:J26),"")</f>
        <v>19</v>
      </c>
      <c r="B26" s="11" t="s">
        <v>64</v>
      </c>
      <c r="C26" s="12" t="s">
        <v>65</v>
      </c>
      <c r="D26" s="13" t="s">
        <v>16</v>
      </c>
      <c r="E26" s="16">
        <v>27</v>
      </c>
      <c r="F26" s="12"/>
      <c r="G26" s="14"/>
      <c r="H26" s="12" t="s">
        <v>66</v>
      </c>
      <c r="J26" s="2" t="s">
        <v>13</v>
      </c>
      <c r="T26" s="9"/>
    </row>
    <row r="27" spans="1:20" customFormat="1" ht="33.75" x14ac:dyDescent="0.25">
      <c r="A27" s="10">
        <f>IF(J27&lt;&gt;"",COUNTA(J$1:J27),"")</f>
        <v>20</v>
      </c>
      <c r="B27" s="11" t="s">
        <v>67</v>
      </c>
      <c r="C27" s="12" t="s">
        <v>68</v>
      </c>
      <c r="D27" s="13" t="s">
        <v>16</v>
      </c>
      <c r="E27" s="16">
        <v>24</v>
      </c>
      <c r="F27" s="12"/>
      <c r="G27" s="14"/>
      <c r="H27" s="12" t="s">
        <v>31</v>
      </c>
      <c r="J27" s="2" t="s">
        <v>13</v>
      </c>
      <c r="T27" s="9"/>
    </row>
    <row r="28" spans="1:20" customFormat="1" ht="22.5" x14ac:dyDescent="0.25">
      <c r="A28" s="10">
        <f>IF(J28&lt;&gt;"",COUNTA(J$1:J28),"")</f>
        <v>21</v>
      </c>
      <c r="B28" s="11" t="s">
        <v>69</v>
      </c>
      <c r="C28" s="12" t="s">
        <v>70</v>
      </c>
      <c r="D28" s="13" t="s">
        <v>16</v>
      </c>
      <c r="E28" s="16">
        <v>24</v>
      </c>
      <c r="F28" s="12"/>
      <c r="G28" s="14"/>
      <c r="H28" s="12" t="s">
        <v>31</v>
      </c>
      <c r="J28" s="2" t="s">
        <v>13</v>
      </c>
      <c r="T28" s="9"/>
    </row>
    <row r="29" spans="1:20" customFormat="1" ht="33.75" x14ac:dyDescent="0.25">
      <c r="A29" s="10">
        <f>IF(J29&lt;&gt;"",COUNTA(J$1:J29),"")</f>
        <v>22</v>
      </c>
      <c r="B29" s="11" t="s">
        <v>71</v>
      </c>
      <c r="C29" s="12" t="s">
        <v>72</v>
      </c>
      <c r="D29" s="13" t="s">
        <v>16</v>
      </c>
      <c r="E29" s="16">
        <v>3</v>
      </c>
      <c r="F29" s="12"/>
      <c r="G29" s="14"/>
      <c r="H29" s="12" t="s">
        <v>31</v>
      </c>
      <c r="J29" s="2" t="s">
        <v>13</v>
      </c>
      <c r="T29" s="9"/>
    </row>
    <row r="30" spans="1:20" customFormat="1" ht="22.5" x14ac:dyDescent="0.25">
      <c r="A30" s="10">
        <f>IF(J30&lt;&gt;"",COUNTA(J$1:J30),"")</f>
        <v>23</v>
      </c>
      <c r="B30" s="11" t="s">
        <v>73</v>
      </c>
      <c r="C30" s="12" t="s">
        <v>74</v>
      </c>
      <c r="D30" s="13" t="s">
        <v>16</v>
      </c>
      <c r="E30" s="16">
        <v>3</v>
      </c>
      <c r="F30" s="12"/>
      <c r="G30" s="14"/>
      <c r="H30" s="12" t="s">
        <v>31</v>
      </c>
      <c r="J30" s="2" t="s">
        <v>13</v>
      </c>
      <c r="T30" s="9"/>
    </row>
    <row r="31" spans="1:20" customFormat="1" ht="56.25" x14ac:dyDescent="0.25">
      <c r="A31" s="10">
        <f>IF(J31&lt;&gt;"",COUNTA(J$1:J31),"")</f>
        <v>24</v>
      </c>
      <c r="B31" s="11" t="s">
        <v>75</v>
      </c>
      <c r="C31" s="12" t="s">
        <v>76</v>
      </c>
      <c r="D31" s="13" t="s">
        <v>16</v>
      </c>
      <c r="E31" s="16">
        <v>10</v>
      </c>
      <c r="F31" s="12"/>
      <c r="G31" s="14"/>
      <c r="H31" s="12" t="s">
        <v>31</v>
      </c>
      <c r="J31" s="2" t="s">
        <v>13</v>
      </c>
      <c r="T31" s="9"/>
    </row>
    <row r="32" spans="1:20" customFormat="1" ht="33.75" x14ac:dyDescent="0.25">
      <c r="A32" s="10">
        <f>IF(J32&lt;&gt;"",COUNTA(J$1:J32),"")</f>
        <v>25</v>
      </c>
      <c r="B32" s="11" t="s">
        <v>77</v>
      </c>
      <c r="C32" s="12" t="s">
        <v>78</v>
      </c>
      <c r="D32" s="13" t="s">
        <v>16</v>
      </c>
      <c r="E32" s="16">
        <v>10</v>
      </c>
      <c r="F32" s="12"/>
      <c r="G32" s="14"/>
      <c r="H32" s="12" t="s">
        <v>31</v>
      </c>
      <c r="J32" s="2" t="s">
        <v>13</v>
      </c>
      <c r="T32" s="9"/>
    </row>
    <row r="33" spans="1:20" customFormat="1" ht="22.5" x14ac:dyDescent="0.25">
      <c r="A33" s="10">
        <f>IF(J33&lt;&gt;"",COUNTA(J$1:J33),"")</f>
        <v>26</v>
      </c>
      <c r="B33" s="11" t="s">
        <v>79</v>
      </c>
      <c r="C33" s="12" t="s">
        <v>80</v>
      </c>
      <c r="D33" s="13" t="s">
        <v>16</v>
      </c>
      <c r="E33" s="16">
        <v>10</v>
      </c>
      <c r="F33" s="12"/>
      <c r="G33" s="14"/>
      <c r="H33" s="12" t="s">
        <v>31</v>
      </c>
      <c r="J33" s="2" t="s">
        <v>13</v>
      </c>
      <c r="T33" s="9"/>
    </row>
    <row r="34" spans="1:20" customFormat="1" ht="33.75" x14ac:dyDescent="0.25">
      <c r="A34" s="10">
        <f>IF(J34&lt;&gt;"",COUNTA(J$1:J34),"")</f>
        <v>27</v>
      </c>
      <c r="B34" s="11" t="s">
        <v>81</v>
      </c>
      <c r="C34" s="12" t="s">
        <v>82</v>
      </c>
      <c r="D34" s="13" t="s">
        <v>16</v>
      </c>
      <c r="E34" s="16">
        <v>24</v>
      </c>
      <c r="F34" s="12"/>
      <c r="G34" s="14"/>
      <c r="H34" s="12" t="s">
        <v>31</v>
      </c>
      <c r="J34" s="2" t="s">
        <v>13</v>
      </c>
      <c r="T34" s="9"/>
    </row>
    <row r="35" spans="1:20" customFormat="1" ht="33.75" x14ac:dyDescent="0.25">
      <c r="A35" s="10">
        <f>IF(J35&lt;&gt;"",COUNTA(J$1:J35),"")</f>
        <v>28</v>
      </c>
      <c r="B35" s="11" t="s">
        <v>83</v>
      </c>
      <c r="C35" s="12" t="s">
        <v>84</v>
      </c>
      <c r="D35" s="13" t="s">
        <v>16</v>
      </c>
      <c r="E35" s="16">
        <v>24</v>
      </c>
      <c r="F35" s="12"/>
      <c r="G35" s="14"/>
      <c r="H35" s="12" t="s">
        <v>31</v>
      </c>
      <c r="J35" s="2" t="s">
        <v>13</v>
      </c>
      <c r="T35" s="9"/>
    </row>
    <row r="36" spans="1:20" customFormat="1" ht="22.5" x14ac:dyDescent="0.25">
      <c r="A36" s="10">
        <f>IF(J36&lt;&gt;"",COUNTA(J$1:J36),"")</f>
        <v>29</v>
      </c>
      <c r="B36" s="11" t="s">
        <v>85</v>
      </c>
      <c r="C36" s="12" t="s">
        <v>86</v>
      </c>
      <c r="D36" s="13" t="s">
        <v>16</v>
      </c>
      <c r="E36" s="16">
        <v>24</v>
      </c>
      <c r="F36" s="12"/>
      <c r="G36" s="14"/>
      <c r="H36" s="12" t="s">
        <v>31</v>
      </c>
      <c r="J36" s="2" t="s">
        <v>13</v>
      </c>
      <c r="T36" s="9"/>
    </row>
    <row r="37" spans="1:20" customFormat="1" ht="33.75" x14ac:dyDescent="0.25">
      <c r="A37" s="10">
        <f>IF(J37&lt;&gt;"",COUNTA(J$1:J37),"")</f>
        <v>30</v>
      </c>
      <c r="B37" s="11" t="s">
        <v>87</v>
      </c>
      <c r="C37" s="12" t="s">
        <v>88</v>
      </c>
      <c r="D37" s="13" t="s">
        <v>16</v>
      </c>
      <c r="E37" s="16">
        <v>3</v>
      </c>
      <c r="F37" s="12"/>
      <c r="G37" s="14"/>
      <c r="H37" s="12" t="s">
        <v>31</v>
      </c>
      <c r="J37" s="2" t="s">
        <v>13</v>
      </c>
      <c r="T37" s="9"/>
    </row>
    <row r="38" spans="1:20" customFormat="1" ht="33.75" x14ac:dyDescent="0.25">
      <c r="A38" s="10">
        <f>IF(J38&lt;&gt;"",COUNTA(J$1:J38),"")</f>
        <v>31</v>
      </c>
      <c r="B38" s="11" t="s">
        <v>89</v>
      </c>
      <c r="C38" s="12" t="s">
        <v>84</v>
      </c>
      <c r="D38" s="13" t="s">
        <v>16</v>
      </c>
      <c r="E38" s="16">
        <v>3</v>
      </c>
      <c r="F38" s="12"/>
      <c r="G38" s="14"/>
      <c r="H38" s="12" t="s">
        <v>31</v>
      </c>
      <c r="J38" s="2" t="s">
        <v>13</v>
      </c>
      <c r="T38" s="9"/>
    </row>
    <row r="39" spans="1:20" customFormat="1" ht="22.5" x14ac:dyDescent="0.25">
      <c r="A39" s="10">
        <f>IF(J39&lt;&gt;"",COUNTA(J$1:J39),"")</f>
        <v>32</v>
      </c>
      <c r="B39" s="11" t="s">
        <v>90</v>
      </c>
      <c r="C39" s="12" t="s">
        <v>86</v>
      </c>
      <c r="D39" s="13" t="s">
        <v>16</v>
      </c>
      <c r="E39" s="16">
        <v>3</v>
      </c>
      <c r="F39" s="12"/>
      <c r="G39" s="14"/>
      <c r="H39" s="12" t="s">
        <v>31</v>
      </c>
      <c r="J39" s="2" t="s">
        <v>13</v>
      </c>
      <c r="T39" s="9"/>
    </row>
    <row r="40" spans="1:20" customFormat="1" ht="33.75" x14ac:dyDescent="0.25">
      <c r="A40" s="10">
        <f>IF(J40&lt;&gt;"",COUNTA(J$1:J40),"")</f>
        <v>33</v>
      </c>
      <c r="B40" s="11" t="s">
        <v>91</v>
      </c>
      <c r="C40" s="12" t="s">
        <v>92</v>
      </c>
      <c r="D40" s="13" t="s">
        <v>16</v>
      </c>
      <c r="E40" s="16">
        <v>10</v>
      </c>
      <c r="F40" s="12"/>
      <c r="G40" s="14"/>
      <c r="H40" s="12" t="s">
        <v>31</v>
      </c>
      <c r="J40" s="2" t="s">
        <v>13</v>
      </c>
      <c r="T40" s="9"/>
    </row>
    <row r="41" spans="1:20" customFormat="1" ht="33.75" x14ac:dyDescent="0.25">
      <c r="A41" s="10">
        <f>IF(J41&lt;&gt;"",COUNTA(J$1:J41),"")</f>
        <v>34</v>
      </c>
      <c r="B41" s="11" t="s">
        <v>93</v>
      </c>
      <c r="C41" s="12" t="s">
        <v>84</v>
      </c>
      <c r="D41" s="13" t="s">
        <v>16</v>
      </c>
      <c r="E41" s="16">
        <v>10</v>
      </c>
      <c r="F41" s="12"/>
      <c r="G41" s="14"/>
      <c r="H41" s="12" t="s">
        <v>31</v>
      </c>
      <c r="J41" s="2" t="s">
        <v>13</v>
      </c>
      <c r="T41" s="9"/>
    </row>
    <row r="42" spans="1:20" customFormat="1" ht="22.5" x14ac:dyDescent="0.25">
      <c r="A42" s="10">
        <f>IF(J42&lt;&gt;"",COUNTA(J$1:J42),"")</f>
        <v>35</v>
      </c>
      <c r="B42" s="11" t="s">
        <v>94</v>
      </c>
      <c r="C42" s="12" t="s">
        <v>86</v>
      </c>
      <c r="D42" s="13" t="s">
        <v>16</v>
      </c>
      <c r="E42" s="16">
        <v>10</v>
      </c>
      <c r="F42" s="12"/>
      <c r="G42" s="14"/>
      <c r="H42" s="12" t="s">
        <v>31</v>
      </c>
      <c r="J42" s="2" t="s">
        <v>13</v>
      </c>
      <c r="T42" s="9"/>
    </row>
    <row r="43" spans="1:20" customFormat="1" ht="56.25" x14ac:dyDescent="0.25">
      <c r="A43" s="10">
        <f>IF(J43&lt;&gt;"",COUNTA(J$1:J43),"")</f>
        <v>36</v>
      </c>
      <c r="B43" s="11" t="s">
        <v>95</v>
      </c>
      <c r="C43" s="12" t="s">
        <v>96</v>
      </c>
      <c r="D43" s="13" t="s">
        <v>47</v>
      </c>
      <c r="E43" s="14">
        <v>171</v>
      </c>
      <c r="F43" s="12"/>
      <c r="G43" s="14"/>
      <c r="H43" s="12" t="s">
        <v>97</v>
      </c>
      <c r="J43" s="2" t="s">
        <v>13</v>
      </c>
      <c r="T43" s="9"/>
    </row>
    <row r="44" spans="1:20" customFormat="1" ht="33.75" x14ac:dyDescent="0.25">
      <c r="A44" s="10">
        <f>IF(J44&lt;&gt;"",COUNTA(J$1:J44),"")</f>
        <v>37</v>
      </c>
      <c r="B44" s="11" t="s">
        <v>98</v>
      </c>
      <c r="C44" s="12" t="s">
        <v>99</v>
      </c>
      <c r="D44" s="13" t="s">
        <v>47</v>
      </c>
      <c r="E44" s="18">
        <v>174.42</v>
      </c>
      <c r="F44" s="12"/>
      <c r="G44" s="14"/>
      <c r="H44" s="12" t="s">
        <v>100</v>
      </c>
      <c r="J44" s="2" t="s">
        <v>13</v>
      </c>
      <c r="T44" s="9"/>
    </row>
    <row r="45" spans="1:20" customFormat="1" ht="56.25" x14ac:dyDescent="0.25">
      <c r="A45" s="10">
        <f>IF(J45&lt;&gt;"",COUNTA(J$1:J45),"")</f>
        <v>38</v>
      </c>
      <c r="B45" s="11" t="s">
        <v>101</v>
      </c>
      <c r="C45" s="12" t="s">
        <v>102</v>
      </c>
      <c r="D45" s="13" t="s">
        <v>47</v>
      </c>
      <c r="E45" s="14">
        <v>171</v>
      </c>
      <c r="F45" s="12"/>
      <c r="G45" s="14"/>
      <c r="H45" s="12" t="s">
        <v>31</v>
      </c>
      <c r="J45" s="2" t="s">
        <v>13</v>
      </c>
      <c r="T45" s="9"/>
    </row>
    <row r="46" spans="1:20" customFormat="1" ht="33.75" x14ac:dyDescent="0.25">
      <c r="A46" s="10">
        <f>IF(J46&lt;&gt;"",COUNTA(J$1:J46),"")</f>
        <v>39</v>
      </c>
      <c r="B46" s="11" t="s">
        <v>103</v>
      </c>
      <c r="C46" s="12" t="s">
        <v>104</v>
      </c>
      <c r="D46" s="13" t="s">
        <v>47</v>
      </c>
      <c r="E46" s="18">
        <v>174.42</v>
      </c>
      <c r="F46" s="12"/>
      <c r="G46" s="14"/>
      <c r="H46" s="12" t="s">
        <v>100</v>
      </c>
      <c r="J46" s="2" t="s">
        <v>13</v>
      </c>
      <c r="T46" s="9"/>
    </row>
    <row r="47" spans="1:20" customFormat="1" ht="15" x14ac:dyDescent="0.25">
      <c r="A47" s="31" t="s">
        <v>105</v>
      </c>
      <c r="B47" s="31"/>
      <c r="C47" s="31"/>
      <c r="D47" s="31"/>
      <c r="E47" s="31"/>
      <c r="F47" s="31"/>
      <c r="G47" s="31"/>
      <c r="H47" s="31"/>
      <c r="T47" s="9" t="s">
        <v>105</v>
      </c>
    </row>
    <row r="48" spans="1:20" customFormat="1" ht="56.25" x14ac:dyDescent="0.25">
      <c r="A48" s="10">
        <f>IF(J48&lt;&gt;"",COUNTA(J$1:J48),"")</f>
        <v>40</v>
      </c>
      <c r="B48" s="11" t="s">
        <v>106</v>
      </c>
      <c r="C48" s="12" t="s">
        <v>37</v>
      </c>
      <c r="D48" s="13" t="s">
        <v>16</v>
      </c>
      <c r="E48" s="16">
        <v>20</v>
      </c>
      <c r="F48" s="12"/>
      <c r="G48" s="14"/>
      <c r="H48" s="12" t="s">
        <v>31</v>
      </c>
      <c r="J48" s="2" t="s">
        <v>13</v>
      </c>
      <c r="T48" s="9"/>
    </row>
    <row r="49" spans="1:20" customFormat="1" ht="45" x14ac:dyDescent="0.25">
      <c r="A49" s="10">
        <f>IF(J49&lt;&gt;"",COUNTA(J$1:J49),"")</f>
        <v>41</v>
      </c>
      <c r="B49" s="11" t="s">
        <v>107</v>
      </c>
      <c r="C49" s="12" t="s">
        <v>40</v>
      </c>
      <c r="D49" s="13" t="s">
        <v>24</v>
      </c>
      <c r="E49" s="18">
        <v>0.22</v>
      </c>
      <c r="F49" s="12"/>
      <c r="G49" s="14"/>
      <c r="H49" s="12" t="s">
        <v>108</v>
      </c>
      <c r="J49" s="2" t="s">
        <v>13</v>
      </c>
      <c r="T49" s="9"/>
    </row>
    <row r="50" spans="1:20" customFormat="1" ht="45" x14ac:dyDescent="0.25">
      <c r="A50" s="10">
        <f>IF(J50&lt;&gt;"",COUNTA(J$1:J50),"")</f>
        <v>42</v>
      </c>
      <c r="B50" s="11" t="s">
        <v>109</v>
      </c>
      <c r="C50" s="12" t="s">
        <v>26</v>
      </c>
      <c r="D50" s="13" t="s">
        <v>24</v>
      </c>
      <c r="E50" s="18">
        <v>0.22</v>
      </c>
      <c r="F50" s="12"/>
      <c r="G50" s="14"/>
      <c r="H50" s="12" t="s">
        <v>108</v>
      </c>
      <c r="J50" s="2" t="s">
        <v>13</v>
      </c>
      <c r="T50" s="9"/>
    </row>
    <row r="51" spans="1:20" customFormat="1" ht="45" x14ac:dyDescent="0.25">
      <c r="A51" s="10">
        <f>IF(J51&lt;&gt;"",COUNTA(J$1:J51),"")</f>
        <v>43</v>
      </c>
      <c r="B51" s="11" t="s">
        <v>110</v>
      </c>
      <c r="C51" s="12" t="s">
        <v>44</v>
      </c>
      <c r="D51" s="13" t="s">
        <v>24</v>
      </c>
      <c r="E51" s="18">
        <v>0.22</v>
      </c>
      <c r="F51" s="12"/>
      <c r="G51" s="14"/>
      <c r="H51" s="12" t="s">
        <v>108</v>
      </c>
      <c r="J51" s="2" t="s">
        <v>13</v>
      </c>
      <c r="T51" s="9"/>
    </row>
    <row r="52" spans="1:20" customFormat="1" ht="56.25" x14ac:dyDescent="0.25">
      <c r="A52" s="10">
        <f>IF(J52&lt;&gt;"",COUNTA(J$1:J52),"")</f>
        <v>44</v>
      </c>
      <c r="B52" s="11" t="s">
        <v>111</v>
      </c>
      <c r="C52" s="12" t="s">
        <v>65</v>
      </c>
      <c r="D52" s="13" t="s">
        <v>16</v>
      </c>
      <c r="E52" s="16">
        <v>20</v>
      </c>
      <c r="F52" s="12"/>
      <c r="G52" s="14"/>
      <c r="H52" s="12" t="s">
        <v>31</v>
      </c>
      <c r="J52" s="2" t="s">
        <v>13</v>
      </c>
      <c r="T52" s="9"/>
    </row>
    <row r="53" spans="1:20" customFormat="1" ht="22.5" x14ac:dyDescent="0.25">
      <c r="A53" s="10">
        <f>IF(J53&lt;&gt;"",COUNTA(J$1:J53),"")</f>
        <v>45</v>
      </c>
      <c r="B53" s="11" t="s">
        <v>112</v>
      </c>
      <c r="C53" s="12" t="s">
        <v>113</v>
      </c>
      <c r="D53" s="13" t="s">
        <v>16</v>
      </c>
      <c r="E53" s="16">
        <v>20</v>
      </c>
      <c r="F53" s="12"/>
      <c r="G53" s="14"/>
      <c r="H53" s="12" t="s">
        <v>31</v>
      </c>
      <c r="J53" s="2" t="s">
        <v>13</v>
      </c>
      <c r="T53" s="9"/>
    </row>
    <row r="54" spans="1:20" customFormat="1" ht="45" x14ac:dyDescent="0.25">
      <c r="A54" s="10">
        <f>IF(J54&lt;&gt;"",COUNTA(J$1:J54),"")</f>
        <v>46</v>
      </c>
      <c r="B54" s="11" t="s">
        <v>114</v>
      </c>
      <c r="C54" s="12" t="s">
        <v>115</v>
      </c>
      <c r="D54" s="13" t="s">
        <v>16</v>
      </c>
      <c r="E54" s="14">
        <v>8</v>
      </c>
      <c r="F54" s="12"/>
      <c r="G54" s="14"/>
      <c r="H54" s="12" t="s">
        <v>116</v>
      </c>
      <c r="J54" s="2" t="s">
        <v>13</v>
      </c>
      <c r="T54" s="9"/>
    </row>
    <row r="55" spans="1:20" customFormat="1" ht="33.75" x14ac:dyDescent="0.25">
      <c r="A55" s="10">
        <f>IF(J55&lt;&gt;"",COUNTA(J$1:J55),"")</f>
        <v>47</v>
      </c>
      <c r="B55" s="11" t="s">
        <v>117</v>
      </c>
      <c r="C55" s="12" t="s">
        <v>118</v>
      </c>
      <c r="D55" s="13" t="s">
        <v>24</v>
      </c>
      <c r="E55" s="18">
        <v>0.16</v>
      </c>
      <c r="F55" s="12"/>
      <c r="G55" s="14"/>
      <c r="H55" s="12" t="s">
        <v>119</v>
      </c>
      <c r="J55" s="2" t="s">
        <v>13</v>
      </c>
      <c r="T55" s="9"/>
    </row>
    <row r="56" spans="1:20" customFormat="1" ht="45" x14ac:dyDescent="0.25">
      <c r="A56" s="10">
        <f>IF(J56&lt;&gt;"",COUNTA(J$1:J56),"")</f>
        <v>48</v>
      </c>
      <c r="B56" s="11" t="s">
        <v>120</v>
      </c>
      <c r="C56" s="12" t="s">
        <v>26</v>
      </c>
      <c r="D56" s="13" t="s">
        <v>24</v>
      </c>
      <c r="E56" s="18">
        <v>0.16</v>
      </c>
      <c r="F56" s="12"/>
      <c r="G56" s="14"/>
      <c r="H56" s="12" t="s">
        <v>119</v>
      </c>
      <c r="J56" s="2" t="s">
        <v>13</v>
      </c>
      <c r="T56" s="9"/>
    </row>
    <row r="57" spans="1:20" customFormat="1" ht="33.75" x14ac:dyDescent="0.25">
      <c r="A57" s="10">
        <f>IF(J57&lt;&gt;"",COUNTA(J$1:J57),"")</f>
        <v>49</v>
      </c>
      <c r="B57" s="11" t="s">
        <v>121</v>
      </c>
      <c r="C57" s="12" t="s">
        <v>118</v>
      </c>
      <c r="D57" s="13" t="s">
        <v>24</v>
      </c>
      <c r="E57" s="18">
        <v>0.16</v>
      </c>
      <c r="F57" s="12"/>
      <c r="G57" s="14"/>
      <c r="H57" s="12" t="s">
        <v>119</v>
      </c>
      <c r="J57" s="2" t="s">
        <v>13</v>
      </c>
      <c r="T57" s="9"/>
    </row>
    <row r="58" spans="1:20" customFormat="1" ht="45" x14ac:dyDescent="0.25">
      <c r="A58" s="10">
        <f>IF(J58&lt;&gt;"",COUNTA(J$1:J58),"")</f>
        <v>50</v>
      </c>
      <c r="B58" s="11" t="s">
        <v>122</v>
      </c>
      <c r="C58" s="12" t="s">
        <v>123</v>
      </c>
      <c r="D58" s="13" t="s">
        <v>16</v>
      </c>
      <c r="E58" s="14">
        <v>6</v>
      </c>
      <c r="F58" s="12"/>
      <c r="G58" s="14"/>
      <c r="H58" s="12" t="s">
        <v>12</v>
      </c>
      <c r="J58" s="2" t="s">
        <v>13</v>
      </c>
      <c r="T58" s="9"/>
    </row>
    <row r="59" spans="1:20" customFormat="1" ht="33.75" x14ac:dyDescent="0.25">
      <c r="A59" s="10">
        <f>IF(J59&lt;&gt;"",COUNTA(J$1:J59),"")</f>
        <v>51</v>
      </c>
      <c r="B59" s="11" t="s">
        <v>124</v>
      </c>
      <c r="C59" s="12" t="s">
        <v>125</v>
      </c>
      <c r="D59" s="13" t="s">
        <v>126</v>
      </c>
      <c r="E59" s="16">
        <v>6</v>
      </c>
      <c r="F59" s="12"/>
      <c r="G59" s="14"/>
      <c r="H59" s="12" t="s">
        <v>127</v>
      </c>
      <c r="J59" s="2" t="s">
        <v>13</v>
      </c>
      <c r="T59" s="9"/>
    </row>
    <row r="60" spans="1:20" customFormat="1" ht="22.5" x14ac:dyDescent="0.25">
      <c r="A60" s="10">
        <f>IF(J60&lt;&gt;"",COUNTA(J$1:J60),"")</f>
        <v>52</v>
      </c>
      <c r="B60" s="11" t="s">
        <v>128</v>
      </c>
      <c r="C60" s="12" t="s">
        <v>129</v>
      </c>
      <c r="D60" s="13" t="s">
        <v>16</v>
      </c>
      <c r="E60" s="19">
        <v>0.3</v>
      </c>
      <c r="F60" s="12"/>
      <c r="G60" s="14"/>
      <c r="H60" s="12" t="s">
        <v>130</v>
      </c>
      <c r="J60" s="2" t="s">
        <v>13</v>
      </c>
      <c r="T60" s="9"/>
    </row>
    <row r="61" spans="1:20" customFormat="1" ht="45" x14ac:dyDescent="0.25">
      <c r="A61" s="10">
        <f>IF(J61&lt;&gt;"",COUNTA(J$1:J61),"")</f>
        <v>53</v>
      </c>
      <c r="B61" s="11" t="s">
        <v>131</v>
      </c>
      <c r="C61" s="12" t="s">
        <v>132</v>
      </c>
      <c r="D61" s="13" t="s">
        <v>16</v>
      </c>
      <c r="E61" s="14">
        <v>2</v>
      </c>
      <c r="F61" s="12"/>
      <c r="G61" s="14"/>
      <c r="H61" s="12" t="s">
        <v>133</v>
      </c>
      <c r="J61" s="2" t="s">
        <v>13</v>
      </c>
      <c r="T61" s="9"/>
    </row>
    <row r="62" spans="1:20" customFormat="1" ht="56.25" x14ac:dyDescent="0.25">
      <c r="A62" s="10">
        <f>IF(J62&lt;&gt;"",COUNTA(J$1:J62),"")</f>
        <v>54</v>
      </c>
      <c r="B62" s="11" t="s">
        <v>134</v>
      </c>
      <c r="C62" s="12" t="s">
        <v>135</v>
      </c>
      <c r="D62" s="13" t="s">
        <v>126</v>
      </c>
      <c r="E62" s="16">
        <v>2</v>
      </c>
      <c r="F62" s="12"/>
      <c r="G62" s="14"/>
      <c r="H62" s="12" t="s">
        <v>136</v>
      </c>
      <c r="J62" s="2" t="s">
        <v>13</v>
      </c>
      <c r="T62" s="9"/>
    </row>
    <row r="63" spans="1:20" customFormat="1" ht="22.5" x14ac:dyDescent="0.25">
      <c r="A63" s="10">
        <f>IF(J63&lt;&gt;"",COUNTA(J$1:J63),"")</f>
        <v>55</v>
      </c>
      <c r="B63" s="11" t="s">
        <v>137</v>
      </c>
      <c r="C63" s="12" t="s">
        <v>129</v>
      </c>
      <c r="D63" s="13" t="s">
        <v>16</v>
      </c>
      <c r="E63" s="19">
        <v>0.1</v>
      </c>
      <c r="F63" s="12"/>
      <c r="G63" s="14"/>
      <c r="H63" s="12" t="s">
        <v>138</v>
      </c>
      <c r="J63" s="2" t="s">
        <v>13</v>
      </c>
      <c r="T63" s="9"/>
    </row>
    <row r="64" spans="1:20" customFormat="1" ht="15" x14ac:dyDescent="0.25">
      <c r="A64" s="31" t="s">
        <v>139</v>
      </c>
      <c r="B64" s="31"/>
      <c r="C64" s="31"/>
      <c r="D64" s="31"/>
      <c r="E64" s="31"/>
      <c r="F64" s="31"/>
      <c r="G64" s="31"/>
      <c r="H64" s="31"/>
      <c r="T64" s="9" t="s">
        <v>139</v>
      </c>
    </row>
    <row r="65" spans="1:25" customFormat="1" ht="33.75" x14ac:dyDescent="0.25">
      <c r="A65" s="10">
        <f>IF(J65&lt;&gt;"",COUNTA(J$1:J65),"")</f>
        <v>56</v>
      </c>
      <c r="B65" s="11" t="s">
        <v>140</v>
      </c>
      <c r="C65" s="12" t="s">
        <v>141</v>
      </c>
      <c r="D65" s="13" t="s">
        <v>16</v>
      </c>
      <c r="E65" s="14">
        <v>20</v>
      </c>
      <c r="F65" s="12"/>
      <c r="G65" s="14"/>
      <c r="H65" s="12" t="s">
        <v>142</v>
      </c>
      <c r="J65" s="2" t="s">
        <v>13</v>
      </c>
      <c r="T65" s="9"/>
    </row>
    <row r="66" spans="1:25" customFormat="1" ht="33.75" x14ac:dyDescent="0.25">
      <c r="A66" s="10">
        <f>IF(J66&lt;&gt;"",COUNTA(J$1:J66),"")</f>
        <v>57</v>
      </c>
      <c r="B66" s="11" t="s">
        <v>143</v>
      </c>
      <c r="C66" s="12" t="s">
        <v>144</v>
      </c>
      <c r="D66" s="13" t="s">
        <v>16</v>
      </c>
      <c r="E66" s="14">
        <v>20</v>
      </c>
      <c r="F66" s="12"/>
      <c r="G66" s="14"/>
      <c r="H66" s="12" t="s">
        <v>31</v>
      </c>
      <c r="J66" s="2" t="s">
        <v>13</v>
      </c>
      <c r="T66" s="9"/>
    </row>
    <row r="67" spans="1:25" customFormat="1" ht="22.5" x14ac:dyDescent="0.25">
      <c r="A67" s="10">
        <f>IF(J67&lt;&gt;"",COUNTA(J$1:J67),"")</f>
        <v>58</v>
      </c>
      <c r="B67" s="11" t="s">
        <v>145</v>
      </c>
      <c r="C67" s="12" t="s">
        <v>146</v>
      </c>
      <c r="D67" s="13" t="s">
        <v>16</v>
      </c>
      <c r="E67" s="16">
        <v>20</v>
      </c>
      <c r="F67" s="12"/>
      <c r="G67" s="14"/>
      <c r="H67" s="12" t="s">
        <v>147</v>
      </c>
      <c r="J67" s="2" t="s">
        <v>13</v>
      </c>
      <c r="T67" s="9"/>
    </row>
    <row r="68" spans="1:25" customFormat="1" ht="39" customHeight="1" x14ac:dyDescent="0.25">
      <c r="B68" s="20"/>
      <c r="C68" s="20"/>
      <c r="D68" s="20"/>
      <c r="E68" s="20"/>
      <c r="F68" s="20"/>
      <c r="G68" s="20"/>
      <c r="H68" s="20"/>
    </row>
    <row r="69" spans="1:25" s="21" customFormat="1" ht="15" x14ac:dyDescent="0.25">
      <c r="A69" s="22"/>
      <c r="B69" s="23" t="s">
        <v>148</v>
      </c>
      <c r="C69" s="32" t="s">
        <v>149</v>
      </c>
      <c r="D69" s="32"/>
      <c r="E69" s="32"/>
      <c r="F69" s="33" t="s">
        <v>150</v>
      </c>
      <c r="G69" s="33"/>
      <c r="H69" s="33"/>
      <c r="I69"/>
      <c r="J69"/>
      <c r="K69"/>
      <c r="L69"/>
      <c r="M69"/>
      <c r="N69"/>
      <c r="O69"/>
      <c r="P69"/>
      <c r="Q69"/>
      <c r="R69"/>
      <c r="S69"/>
      <c r="T69" s="24"/>
      <c r="U69" s="24" t="s">
        <v>149</v>
      </c>
      <c r="V69" s="24" t="s">
        <v>150</v>
      </c>
      <c r="W69" s="24"/>
      <c r="X69" s="24"/>
      <c r="Y69" s="24"/>
    </row>
    <row r="70" spans="1:25" s="21" customFormat="1" ht="19.5" customHeight="1" x14ac:dyDescent="0.2">
      <c r="A70" s="22"/>
      <c r="B70" s="25"/>
      <c r="C70" s="34" t="s">
        <v>151</v>
      </c>
      <c r="D70" s="34"/>
      <c r="E70" s="34"/>
      <c r="F70" s="34"/>
      <c r="G70" s="34"/>
      <c r="H70" s="34"/>
      <c r="T70" s="24"/>
      <c r="U70" s="24"/>
      <c r="V70" s="24"/>
      <c r="W70" s="24"/>
      <c r="X70" s="24"/>
      <c r="Y70" s="24"/>
    </row>
    <row r="71" spans="1:25" s="21" customFormat="1" ht="15" x14ac:dyDescent="0.25">
      <c r="A71" s="22"/>
      <c r="B71" s="23" t="s">
        <v>152</v>
      </c>
      <c r="C71" s="32" t="s">
        <v>153</v>
      </c>
      <c r="D71" s="32"/>
      <c r="E71" s="32"/>
      <c r="F71" s="33" t="s">
        <v>154</v>
      </c>
      <c r="G71" s="33"/>
      <c r="H71" s="33"/>
      <c r="I71"/>
      <c r="J71"/>
      <c r="K71"/>
      <c r="L71"/>
      <c r="M71"/>
      <c r="N71"/>
      <c r="O71"/>
      <c r="P71"/>
      <c r="Q71"/>
      <c r="R71"/>
      <c r="S71"/>
      <c r="T71" s="24"/>
      <c r="U71" s="24"/>
      <c r="V71" s="24"/>
      <c r="W71" s="24" t="s">
        <v>153</v>
      </c>
      <c r="X71" s="24" t="s">
        <v>154</v>
      </c>
      <c r="Y71" s="24"/>
    </row>
    <row r="72" spans="1:25" s="21" customFormat="1" ht="19.5" customHeight="1" x14ac:dyDescent="0.2">
      <c r="A72" s="22"/>
      <c r="C72" s="34" t="s">
        <v>151</v>
      </c>
      <c r="D72" s="34"/>
      <c r="E72" s="34"/>
      <c r="F72" s="34"/>
      <c r="G72" s="34"/>
      <c r="H72" s="34"/>
      <c r="T72" s="24"/>
      <c r="U72" s="24"/>
      <c r="V72" s="24"/>
      <c r="W72" s="24"/>
      <c r="X72" s="24"/>
      <c r="Y72" s="24"/>
    </row>
    <row r="74" spans="1:25" customFormat="1" ht="15" x14ac:dyDescent="0.25">
      <c r="A74" s="35"/>
      <c r="B74" s="35"/>
      <c r="C74" s="35"/>
      <c r="D74" s="35"/>
      <c r="E74" s="35"/>
      <c r="F74" s="35"/>
      <c r="G74" s="35"/>
      <c r="H74" s="35"/>
      <c r="Y74" s="3" t="s">
        <v>155</v>
      </c>
    </row>
    <row r="75" spans="1:25" customFormat="1" ht="15" x14ac:dyDescent="0.25">
      <c r="B75" s="26"/>
      <c r="D75" s="26"/>
      <c r="F75" s="26"/>
    </row>
  </sheetData>
  <mergeCells count="14">
    <mergeCell ref="C71:E71"/>
    <mergeCell ref="F71:H71"/>
    <mergeCell ref="C72:H72"/>
    <mergeCell ref="A74:H74"/>
    <mergeCell ref="A47:H47"/>
    <mergeCell ref="A64:H64"/>
    <mergeCell ref="C69:E69"/>
    <mergeCell ref="F69:H69"/>
    <mergeCell ref="C70:H70"/>
    <mergeCell ref="A2:H2"/>
    <mergeCell ref="G4:H4"/>
    <mergeCell ref="G5:H5"/>
    <mergeCell ref="A6:H6"/>
    <mergeCell ref="A15:H15"/>
  </mergeCells>
  <printOptions horizontalCentered="1"/>
  <pageMargins left="0.78740155696868896" right="0.31496062874794001" top="0.31496062874794001" bottom="0.31496062874794001" header="0.19685038924217199" footer="0.19685038924217199"/>
  <pageSetup paperSize="9" scale="84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540_Открытая парковка_Сплинклер</vt:lpstr>
      <vt:lpstr>'540_Открытая парковка_Сплинклер'!Заголовки_для_печати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Афоничева Инна Николаевна</dc:creator>
  <cp:lastModifiedBy>Афоничева Инна Николаевна</cp:lastModifiedBy>
  <cp:lastPrinted>2023-06-08T12:07:32Z</cp:lastPrinted>
  <dcterms:created xsi:type="dcterms:W3CDTF">2020-09-30T08:50:27Z</dcterms:created>
  <dcterms:modified xsi:type="dcterms:W3CDTF">2024-08-14T12:17:22Z</dcterms:modified>
</cp:coreProperties>
</file>